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mela Suárez\Documents\DGECI\2017\PAECI\"/>
    </mc:Choice>
  </mc:AlternateContent>
  <bookViews>
    <workbookView xWindow="0" yWindow="0" windowWidth="11745" windowHeight="8040"/>
  </bookViews>
  <sheets>
    <sheet name="Solicitud PAECI" sheetId="1" r:id="rId1"/>
    <sheet name="PAECI" sheetId="5" state="hidden" r:id="rId2"/>
    <sheet name="Concentrado" sheetId="3" state="hidden" r:id="rId3"/>
    <sheet name="Base" sheetId="2" state="hidden" r:id="rId4"/>
  </sheets>
  <definedNames>
    <definedName name="Apoyos">Base!$K$4:$K$6</definedName>
    <definedName name="_xlnm.Print_Area" localSheetId="3">Base!$B$3:$E$50</definedName>
    <definedName name="_xlnm.Print_Area" localSheetId="0">'Solicitud PAECI'!$A$1:$M$39</definedName>
    <definedName name="Contexto">Base!$I$4:$I$5</definedName>
    <definedName name="Convenio">Base!$J$4:$J$5</definedName>
    <definedName name="Coordinación_de_Difusión_Cultural">Base!$E$4:$E$17</definedName>
    <definedName name="Coordinación_de_Humanidades">Base!$C$4:$C$24</definedName>
    <definedName name="Coordinación_de_la_Investigación_Científica">Base!$D$4:$D$34</definedName>
    <definedName name="Grado">Base!$H$4:$H$8</definedName>
    <definedName name="Horario">Base!$M$4:$M$5</definedName>
    <definedName name="Movilidad">Base!$G$4:$G$12</definedName>
    <definedName name="Recibe">Base!$N$4:$N$5</definedName>
    <definedName name="Secretaría_General">Base!$B$4:$B$50</definedName>
    <definedName name="Subsistema">Base!$A$4:$A$7</definedName>
    <definedName name="Transportación">Base!$L$4:$L$5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5" l="1"/>
  <c r="AZ5" i="3" s="1"/>
  <c r="H30" i="5"/>
  <c r="BH5" i="3" s="1"/>
  <c r="H29" i="5"/>
  <c r="BG5" i="3" s="1"/>
  <c r="B34" i="5"/>
  <c r="BE5" i="3" s="1"/>
  <c r="B32" i="5"/>
  <c r="BD5" i="3" s="1"/>
  <c r="B31" i="5"/>
  <c r="BC5" i="3" s="1"/>
  <c r="B30" i="5"/>
  <c r="BB5" i="3" s="1"/>
  <c r="B35" i="5"/>
  <c r="BF5" i="3" s="1"/>
  <c r="C24" i="5"/>
  <c r="Y5" i="3" s="1"/>
  <c r="C26" i="5" l="1"/>
  <c r="AB5" i="3" s="1"/>
  <c r="E19" i="5"/>
  <c r="K5" i="3" s="1"/>
  <c r="B22" i="5"/>
  <c r="J5" i="3" s="1"/>
  <c r="J26" i="5"/>
  <c r="AD5" i="3" s="1"/>
  <c r="J24" i="5"/>
  <c r="AA5" i="3" s="1"/>
  <c r="G26" i="5"/>
  <c r="AC5" i="3" s="1"/>
  <c r="G24" i="5"/>
  <c r="Z5" i="3" s="1"/>
  <c r="G22" i="5"/>
  <c r="L20" i="5"/>
  <c r="Q5" i="3" s="1"/>
  <c r="L19" i="5"/>
  <c r="P5" i="3" s="1"/>
  <c r="J20" i="5"/>
  <c r="O5" i="3" s="1"/>
  <c r="J19" i="5"/>
  <c r="N5" i="3" s="1"/>
  <c r="H20" i="5"/>
  <c r="M5" i="3" s="1"/>
  <c r="H19" i="5"/>
  <c r="L5" i="3" s="1"/>
  <c r="K16" i="5"/>
  <c r="V5" i="3" s="1"/>
  <c r="H16" i="5"/>
  <c r="U5" i="3" s="1"/>
  <c r="D16" i="5"/>
  <c r="G5" i="3" s="1"/>
  <c r="D15" i="5"/>
  <c r="F5" i="3" s="1"/>
  <c r="L13" i="5"/>
  <c r="AO5" i="3" s="1"/>
  <c r="G13" i="5"/>
  <c r="C13" i="5"/>
  <c r="J12" i="5"/>
  <c r="AV5" i="3" s="1"/>
  <c r="G12" i="5"/>
  <c r="AU5" i="3" s="1"/>
  <c r="C12" i="5"/>
  <c r="AT5" i="3" s="1"/>
  <c r="L11" i="5"/>
  <c r="AY5" i="3" s="1"/>
  <c r="F5" i="5"/>
  <c r="AI5" i="3" s="1"/>
  <c r="I11" i="5"/>
  <c r="AX5" i="3" s="1"/>
  <c r="E11" i="5"/>
  <c r="AS5" i="3" s="1"/>
  <c r="C11" i="5"/>
  <c r="AR5" i="3" s="1"/>
  <c r="K10" i="5"/>
  <c r="AQ5" i="3" s="1"/>
  <c r="I10" i="5"/>
  <c r="H5" i="3" s="1"/>
  <c r="F10" i="5"/>
  <c r="AP5" i="3" s="1"/>
  <c r="C10" i="5"/>
  <c r="I5" i="3" s="1"/>
  <c r="I8" i="5"/>
  <c r="E5" i="3" s="1"/>
  <c r="D8" i="5"/>
  <c r="D5" i="3" s="1"/>
  <c r="D7" i="5"/>
  <c r="C5" i="3" s="1"/>
  <c r="F4" i="5"/>
  <c r="AH5" i="3" s="1"/>
  <c r="J3" i="5"/>
  <c r="B5" i="3" s="1"/>
  <c r="W5" i="3" l="1"/>
  <c r="AF5" i="3"/>
  <c r="R5" i="3"/>
  <c r="AN5" i="3"/>
  <c r="AB5" i="5"/>
  <c r="AL5" i="3"/>
  <c r="AM5" i="3"/>
  <c r="K22" i="1"/>
  <c r="K22" i="5" s="1"/>
</calcChain>
</file>

<file path=xl/sharedStrings.xml><?xml version="1.0" encoding="utf-8"?>
<sst xmlns="http://schemas.openxmlformats.org/spreadsheetml/2006/main" count="363" uniqueCount="283">
  <si>
    <t xml:space="preserve">Fecha de solicitud: </t>
  </si>
  <si>
    <t>Entidades académicas de la UNAM</t>
  </si>
  <si>
    <t xml:space="preserve">Subsistema: </t>
  </si>
  <si>
    <t>Centro de Enseñanza para Extranjeros</t>
  </si>
  <si>
    <t xml:space="preserve">Coordinación de Desarrollo Educativo e Innovación Curricular </t>
  </si>
  <si>
    <t>Coordinación de Estudios de Posgrado</t>
  </si>
  <si>
    <t>Coordinación de Universidad Abierta y Educación a Distancia</t>
  </si>
  <si>
    <t>Dirección General de Bibliotecas</t>
  </si>
  <si>
    <t>Dirección General de Cómputo y de Tecnologías de Información y Comunicación</t>
  </si>
  <si>
    <t>Dirección General de Orientación y Atención Educativa</t>
  </si>
  <si>
    <t>Dirección General del Deporte Universitario</t>
  </si>
  <si>
    <t>Escuela Nacional Colegio de Ciencias y Humanidades</t>
  </si>
  <si>
    <t>Escuela Nacional de Enfermería y Obstetricia</t>
  </si>
  <si>
    <t>Escuela Nacional de Trabajo Social</t>
  </si>
  <si>
    <t>Escuela Nacional Preparatoria</t>
  </si>
  <si>
    <t>Facultad de Arquitectura</t>
  </si>
  <si>
    <t>Facultad de Artes y Diseño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</si>
  <si>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</si>
  <si>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</si>
  <si>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</si>
  <si>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</si>
  <si>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</si>
  <si>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</si>
  <si>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</si>
  <si>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</si>
  <si>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</si>
  <si>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</si>
  <si>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Facultad de Filosofía y Letras</t>
  </si>
  <si>
    <t>Facultad de Ingeniería</t>
  </si>
  <si>
    <t>Facultad de Medicina</t>
  </si>
  <si>
    <t>Facultad de Medicina Veterinaria y Zootecnia</t>
  </si>
  <si>
    <t>Facultad de Música</t>
  </si>
  <si>
    <t>Facultad de Odontología</t>
  </si>
  <si>
    <t>Facultad de Psicología</t>
  </si>
  <si>
    <t>Facultad de Química</t>
  </si>
  <si>
    <t>Centro de Enseñanza de Lenguas Extranjeras</t>
  </si>
  <si>
    <t>Centro de Investigaciones Interdisciplinarias en Ciencias y Humanidades</t>
  </si>
  <si>
    <t>Centro de Investigaciones Multidisciplinarias sobre Chiapas y la Frontera Sur</t>
  </si>
  <si>
    <t>Centro de Investigaciones sobre América del Norte</t>
  </si>
  <si>
    <t>Centro de Investigaciones sobre América Latina y el Caribe</t>
  </si>
  <si>
    <t>Centro Peninsular en Humanidades y Ciencias Sociales</t>
  </si>
  <si>
    <t>Centro Regional de Investigaciones Multidisciplinarias</t>
  </si>
  <si>
    <t>Instituto de Investigaciones Antropológicas</t>
  </si>
  <si>
    <t>Instituto de Investigaciones Bibliográficas</t>
  </si>
  <si>
    <t>Instituto de Investigaciones Bibliotecológicas y de la Información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</si>
  <si>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</si>
  <si>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</si>
  <si>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</si>
  <si>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</si>
  <si>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</si>
  <si>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</si>
  <si>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</si>
  <si>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</si>
  <si>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Unidad Académica de Estudios Regionales</t>
  </si>
  <si>
    <t>Unidad de Investigaciones sobre Representaciones Culturales y Sociales</t>
  </si>
  <si>
    <t>Centro de Ciencias Aplicadas y Desarrollo Tecnológico</t>
  </si>
  <si>
    <t>Centro de Ciencias de la Atmósfera</t>
  </si>
  <si>
    <t>Centro de Ciencias Genómicas</t>
  </si>
  <si>
    <t>Centro de Ciencias Matemáticas</t>
  </si>
  <si>
    <t>Centro de Física Aplicada y Tecnología Avanzada</t>
  </si>
  <si>
    <t>Centro de Geociencias</t>
  </si>
  <si>
    <t>Centro de Investigaciones en Geografía Ambiental</t>
  </si>
  <si>
    <t>Centro de Nanociencias y Nanotecnología</t>
  </si>
  <si>
    <t>Dirección General de Divulgación de la Ciencia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</si>
  <si>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</si>
  <si>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</si>
  <si>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</si>
  <si>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</si>
  <si>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</si>
  <si>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</si>
  <si>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</si>
  <si>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Energías Renovables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</si>
  <si>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</si>
  <si>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</si>
  <si>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</si>
  <si>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</si>
  <si>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</si>
  <si>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</si>
  <si>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</si>
  <si>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Ecosistemas y Sustentabilidad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</si>
  <si>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</si>
  <si>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</si>
  <si>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</si>
  <si>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</si>
  <si>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</si>
  <si>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Escuela Nacional de Estudios Superiores Unidad León</t>
  </si>
  <si>
    <t>Escuela Nacional de Estudios Superiores Unidad Morelia</t>
  </si>
  <si>
    <t>Centro de Radioastronomía y Astrofísica</t>
  </si>
  <si>
    <t>Dirección General de Publicaciones y Fomento Editorial</t>
  </si>
  <si>
    <t>Dirección de Danza</t>
  </si>
  <si>
    <t>Dirección de Literatura</t>
  </si>
  <si>
    <t>Dirección de Teatro</t>
  </si>
  <si>
    <t>Centro Universitario de Estudios Cinematográficos</t>
  </si>
  <si>
    <t>Centro Universitario de Teatro</t>
  </si>
  <si>
    <t>Casa del Lago "Maestro Juan José Arreola"</t>
  </si>
  <si>
    <t>Centro Cultural Universitario Tlatelolco</t>
  </si>
  <si>
    <t>Museo Universitario del Chopo</t>
  </si>
  <si>
    <t>Dirección General de Actividades Cinematográficas</t>
  </si>
  <si>
    <t>Dirección General de Artes Visuales</t>
  </si>
  <si>
    <t>Dirección General de Radio UNAM</t>
  </si>
  <si>
    <t>Dirección General de Televisión Universitaria</t>
  </si>
  <si>
    <t>Subsistemas</t>
  </si>
  <si>
    <t>Coordinación_de_Humanidades</t>
  </si>
  <si>
    <t>Secretaría_General</t>
  </si>
  <si>
    <t>Coordinación_de_la_Investigación_Científica</t>
  </si>
  <si>
    <t>Coordinación_de_Difusión_Cultural</t>
  </si>
  <si>
    <t>PDI 2015-2019</t>
  </si>
  <si>
    <t>Programa estratégico:</t>
  </si>
  <si>
    <t>Línea de acción:</t>
  </si>
  <si>
    <t>Proyecto:</t>
  </si>
  <si>
    <t xml:space="preserve">Nombre del titular: </t>
  </si>
  <si>
    <t xml:space="preserve">     CCH Plantel Azcapotzalco</t>
  </si>
  <si>
    <t xml:space="preserve">     CCH Plantel Naucalpan</t>
  </si>
  <si>
    <t xml:space="preserve">     CCH Plantel Oriente</t>
  </si>
  <si>
    <t xml:space="preserve">     CCH Plantel Sur</t>
  </si>
  <si>
    <t xml:space="preserve">     CCH Plantel Vallejo</t>
  </si>
  <si>
    <t xml:space="preserve">     ENP Plantel 1 "Gabino Barreda"</t>
  </si>
  <si>
    <t xml:space="preserve">     ENP Plantel 2 "Erasmo Castellanos Quinto"</t>
  </si>
  <si>
    <t xml:space="preserve">     ENP Plantel 3 "Justo Sierra"</t>
  </si>
  <si>
    <t xml:space="preserve">     ENP Plantel 4 "Vidal Castañeda y Nájera"</t>
  </si>
  <si>
    <t xml:space="preserve">     ENP Plantel 5 "José Vasconcelos"</t>
  </si>
  <si>
    <t xml:space="preserve">     ENP Plantel 6 "Antonio Caso"</t>
  </si>
  <si>
    <t xml:space="preserve">     ENP Plantel 7 "Ezequiel A. Chávez"</t>
  </si>
  <si>
    <t xml:space="preserve">     ENP Plantel 8 "Miguel E. Schulz"</t>
  </si>
  <si>
    <t xml:space="preserve">     ENP Plantel 9 "Pedro de Alba"</t>
  </si>
  <si>
    <t>Estudiante</t>
  </si>
  <si>
    <t>Grado de estudios</t>
  </si>
  <si>
    <t>Licenciatura</t>
  </si>
  <si>
    <t>Maestría</t>
  </si>
  <si>
    <t>Doctorado</t>
  </si>
  <si>
    <t>No Aplica</t>
  </si>
  <si>
    <t>Último grado de estudios:</t>
  </si>
  <si>
    <t>CURP:</t>
  </si>
  <si>
    <t>RFC:</t>
  </si>
  <si>
    <t xml:space="preserve">Contexto </t>
  </si>
  <si>
    <t>Nacional</t>
  </si>
  <si>
    <t>Internacional</t>
  </si>
  <si>
    <t>Contexto:</t>
  </si>
  <si>
    <t>Institución de procedencia y/o contraparte:</t>
  </si>
  <si>
    <t>Convenio vigente:</t>
  </si>
  <si>
    <t>Convenio</t>
  </si>
  <si>
    <t>Sí</t>
  </si>
  <si>
    <t>No</t>
  </si>
  <si>
    <t>INFORMACIÓN DE LA ACTIVIDAD</t>
  </si>
  <si>
    <t>Nombre de la actividad</t>
  </si>
  <si>
    <t>Tipo de actividad:</t>
  </si>
  <si>
    <t>Fecha inicio:</t>
  </si>
  <si>
    <t>Fecha término:</t>
  </si>
  <si>
    <t>TIPO DE APOYOS</t>
  </si>
  <si>
    <t>Destino:</t>
  </si>
  <si>
    <t>Itinerario propuesto</t>
  </si>
  <si>
    <t>Horario:</t>
  </si>
  <si>
    <t xml:space="preserve">Transportación </t>
  </si>
  <si>
    <t>Aérea</t>
  </si>
  <si>
    <t>Terrestre</t>
  </si>
  <si>
    <t>DOCUMENTOS ENVIADOS DE MANERA ADJUNTA</t>
  </si>
  <si>
    <t>Firma:</t>
  </si>
  <si>
    <t xml:space="preserve">
UNIVERSIDAD NACIONAL AUTÓNOMA DE MÉXICO
Secretaría de Desarrollo Institucional
Coordinación de Relaciones y Asuntos Internacionales
Dirección General de Cooperación e Internacionalización</t>
  </si>
  <si>
    <r>
      <t xml:space="preserve">Enviar este formato y los documentos adjuntos a la dirección </t>
    </r>
    <r>
      <rPr>
        <b/>
        <i/>
        <u/>
        <sz val="14"/>
        <color theme="7" tint="-0.249977111117893"/>
        <rFont val="Calibri"/>
        <family val="2"/>
        <scheme val="minor"/>
      </rPr>
      <t>paeci@global.unam.mx</t>
    </r>
  </si>
  <si>
    <t>SALIDA</t>
  </si>
  <si>
    <t>REGRESO</t>
  </si>
  <si>
    <t>Fecha:</t>
  </si>
  <si>
    <t>Horario</t>
  </si>
  <si>
    <t>Matutino</t>
  </si>
  <si>
    <t>Vespertino</t>
  </si>
  <si>
    <t>Número de días de la actividad:</t>
  </si>
  <si>
    <t>País/
Estado-Ciudad:</t>
  </si>
  <si>
    <t>Dirección General de Música</t>
  </si>
  <si>
    <t xml:space="preserve">
PROGRAMA 2017 PARA ACTIVIDADES ESPECIALES DE COOPERACIÓN INTERINSTITUCIONAL CON FINES DE INTERNACIONALIZACIÓN 
Formato de solicitud</t>
  </si>
  <si>
    <t xml:space="preserve">Tipo de participante </t>
  </si>
  <si>
    <t>Tipo de participante:</t>
  </si>
  <si>
    <t>Nombre completo:</t>
  </si>
  <si>
    <t>Alumno UNAM</t>
  </si>
  <si>
    <t>Estudiante externo</t>
  </si>
  <si>
    <t>Personal académico UNAM</t>
  </si>
  <si>
    <t>Personal académico externo</t>
  </si>
  <si>
    <t>Funcionario UNAM</t>
  </si>
  <si>
    <t>Funcionario externo</t>
  </si>
  <si>
    <t>Artista UNAM</t>
  </si>
  <si>
    <t>¿La UNAM recibe al participante?</t>
  </si>
  <si>
    <t>UNAM recibe</t>
  </si>
  <si>
    <t>Nombramiento:</t>
  </si>
  <si>
    <t>N° pasaporte:</t>
  </si>
  <si>
    <t>AUTORIZACIÓN DE LA SOLICITUD POR EL TITULAR</t>
  </si>
  <si>
    <t>Indicar una sola opción</t>
  </si>
  <si>
    <t>Grado escolar actual:</t>
  </si>
  <si>
    <t>Otro</t>
  </si>
  <si>
    <t>Apoyo solicitado a la DGECI</t>
  </si>
  <si>
    <t>Nº de cuenta o de trabajador UNAM:</t>
  </si>
  <si>
    <t>Instancia financiadora:</t>
  </si>
  <si>
    <t>Observaciones:</t>
  </si>
  <si>
    <t xml:space="preserve">Entidad académica o 
dependencia de la UNAM solicitante: </t>
  </si>
  <si>
    <t>DOCUMENTACIÓN A CONSIDERAR</t>
  </si>
  <si>
    <t>Otros apoyos con los que cuenta el participante</t>
  </si>
  <si>
    <t xml:space="preserve">INFORMACIÓN DEL PARTICIPANTE </t>
  </si>
  <si>
    <t>Artista externo</t>
  </si>
  <si>
    <t>Código programático de la entidad académica UNAM, al que se transferiría el apoyo:</t>
  </si>
  <si>
    <t>DOCUMENTOS CON LOS QUE DEBERÁ CONTAR LA COORDINACIÓN, ENTIDAD ACADÉMICA O DEPENDENCIA UNAM</t>
  </si>
  <si>
    <t xml:space="preserve">PROGRAMA 2017 PARA ACTIVIDADES ESPECIALES DE COOPERACIÓN INTERINSTITUCIONAL CON FINES DE INTERNACIONALIZACIÓN </t>
  </si>
  <si>
    <t>Datos</t>
  </si>
  <si>
    <t>Actividad y recurso</t>
  </si>
  <si>
    <t>UNAM/IES</t>
  </si>
  <si>
    <t xml:space="preserve">Participante </t>
  </si>
  <si>
    <t>Documentación</t>
  </si>
  <si>
    <t>Nacional
Internacional</t>
  </si>
  <si>
    <t>Tipo de apoyo</t>
  </si>
  <si>
    <t>Fechas</t>
  </si>
  <si>
    <t>Recursos</t>
  </si>
  <si>
    <t>UNAM</t>
  </si>
  <si>
    <t>IES</t>
  </si>
  <si>
    <t>Solicitada por la DGECI</t>
  </si>
  <si>
    <t>Con la que debe contar la EA UNAM</t>
  </si>
  <si>
    <t>N°</t>
  </si>
  <si>
    <t>Programa estratégico</t>
  </si>
  <si>
    <t>Línea de acción</t>
  </si>
  <si>
    <t>Proyecto</t>
  </si>
  <si>
    <t>Tipo de actividad</t>
  </si>
  <si>
    <t>Contexto</t>
  </si>
  <si>
    <t>Ambos</t>
  </si>
  <si>
    <t>Mes inicio</t>
  </si>
  <si>
    <t>Fecha inicio</t>
  </si>
  <si>
    <t>Fecha término</t>
  </si>
  <si>
    <t>Días de la actividad</t>
  </si>
  <si>
    <t>Trimestre</t>
  </si>
  <si>
    <t>Código programático de la entidad</t>
  </si>
  <si>
    <t>Estatus</t>
  </si>
  <si>
    <t>Subsistema</t>
  </si>
  <si>
    <t>Entidad Académica</t>
  </si>
  <si>
    <t>EA Siglas</t>
  </si>
  <si>
    <t>Región</t>
  </si>
  <si>
    <t>País</t>
  </si>
  <si>
    <t xml:space="preserve">Estado/Ciudad </t>
  </si>
  <si>
    <t>Institución de procedencia</t>
  </si>
  <si>
    <t>Convenio vigente</t>
  </si>
  <si>
    <t>Tipo de participante</t>
  </si>
  <si>
    <t>Nombre</t>
  </si>
  <si>
    <t>CURP</t>
  </si>
  <si>
    <t>RFC</t>
  </si>
  <si>
    <t>Género</t>
  </si>
  <si>
    <t>Nombramiento académico</t>
  </si>
  <si>
    <t>Oficio</t>
  </si>
  <si>
    <t>Turno</t>
  </si>
  <si>
    <t>Formulario PDF</t>
  </si>
  <si>
    <t>Formulario EXCEL</t>
  </si>
  <si>
    <t>Carta aceptación</t>
  </si>
  <si>
    <t>Comprobante idioma</t>
  </si>
  <si>
    <t>Formato seguro</t>
  </si>
  <si>
    <t>Fecha de solicitud</t>
  </si>
  <si>
    <t>Destino1</t>
  </si>
  <si>
    <t>Transportación</t>
  </si>
  <si>
    <t>Alimentación y hospedaje</t>
  </si>
  <si>
    <t>Tipo de transportación:</t>
  </si>
  <si>
    <t>Oficio solicitud por el titular de la coordinación, entidad académica o dependencia de la UNAM</t>
  </si>
  <si>
    <t>Formato digital de la solicitud firmado por el titular (PDF)</t>
  </si>
  <si>
    <t>Carta de aceptación de la actividad o invitación emitida por la contraparte</t>
  </si>
  <si>
    <t>Formato digital de la solicitud (EXCEL)</t>
  </si>
  <si>
    <t>Copia de la identificación oficial - mexicanos (INE, IFE)</t>
  </si>
  <si>
    <t>Copia de la identificación oficial - extranjeros (Pasaporte)</t>
  </si>
  <si>
    <t>Trámite de seguro de accidentes personales en Prácticas de Campo</t>
  </si>
  <si>
    <t>Comprobante de idioma para la ejecución de la actividad (en caso de ser necesario)</t>
  </si>
  <si>
    <t xml:space="preserve">N° cuenta/trabajador UNAM </t>
  </si>
  <si>
    <t>Último grado de estudios</t>
  </si>
  <si>
    <t>Grado escolar</t>
  </si>
  <si>
    <t>N°pasaporte</t>
  </si>
  <si>
    <t>Tipo de transportación</t>
  </si>
  <si>
    <t>Destino 2</t>
  </si>
  <si>
    <t>Fecha salida</t>
  </si>
  <si>
    <t>Fecha llegada</t>
  </si>
  <si>
    <t>Horario1</t>
  </si>
  <si>
    <t>Horario 2</t>
  </si>
  <si>
    <t>Código programático</t>
  </si>
  <si>
    <t>Transportación, alimentación y hospedaje</t>
  </si>
  <si>
    <t>Recurso emitido2</t>
  </si>
  <si>
    <t>Observaciones</t>
  </si>
  <si>
    <t>Observaciones2</t>
  </si>
  <si>
    <t xml:space="preserve">Otros apoyos </t>
  </si>
  <si>
    <t>Instancia financiadora</t>
  </si>
  <si>
    <t>Otros apoyos 2</t>
  </si>
  <si>
    <t>Instancia financiadora2</t>
  </si>
  <si>
    <t>Identificación oficial extranjeros</t>
  </si>
  <si>
    <t>Identificación oficial mexicanos</t>
  </si>
  <si>
    <r>
      <t xml:space="preserve">Enviar este formato y los documentos adjuntos a la dirección </t>
    </r>
    <r>
      <rPr>
        <b/>
        <i/>
        <u/>
        <sz val="14"/>
        <color theme="0"/>
        <rFont val="Calibri"/>
        <family val="2"/>
        <scheme val="minor"/>
      </rPr>
      <t>paeci@global.unam.mx</t>
    </r>
  </si>
  <si>
    <t>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</si>
</sst>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-F400]h:mm:ss\ AM/PM"/>
  </numFmts>
  <fonts count="4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i/>
      <u/>
      <sz val="14"/>
      <color theme="7" tint="-0.249977111117893"/>
      <name val="Calibri"/>
      <family val="2"/>
      <scheme val="minor"/>
    </font>
    <font>
      <i/>
      <sz val="13"/>
      <color theme="0" tint="-0.34998626667073579"/>
      <name val="Calibri"/>
      <family val="2"/>
      <scheme val="minor"/>
    </font>
    <font>
      <i/>
      <sz val="13"/>
      <color theme="1" tint="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 tint="0.499984740745262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 val="doubleAccounting"/>
      <sz val="14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u val="doubleAccounting"/>
      <sz val="14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u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 style="medium">
        <color theme="9"/>
      </left>
      <right/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/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thin">
        <color theme="9"/>
      </top>
      <bottom style="medium">
        <color theme="9"/>
      </bottom>
      <diagonal/>
    </border>
    <border>
      <left/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medium">
        <color theme="9"/>
      </bottom>
      <diagonal/>
    </border>
    <border>
      <left/>
      <right/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/>
      <diagonal/>
    </border>
    <border>
      <left/>
      <right style="medium">
        <color theme="9"/>
      </right>
      <top style="thin">
        <color theme="9"/>
      </top>
      <bottom style="medium">
        <color theme="9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2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/>
    <xf numFmtId="0" fontId="1" fillId="5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164" fontId="7" fillId="5" borderId="1" xfId="0" applyNumberFormat="1" applyFont="1" applyFill="1" applyBorder="1" applyAlignment="1" applyProtection="1">
      <alignment vertical="center"/>
      <protection locked="0"/>
    </xf>
    <xf numFmtId="14" fontId="7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wrapText="1"/>
    </xf>
    <xf numFmtId="0" fontId="7" fillId="2" borderId="1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wrapText="1"/>
    </xf>
    <xf numFmtId="0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horizontal="left" wrapText="1"/>
    </xf>
    <xf numFmtId="44" fontId="14" fillId="2" borderId="0" xfId="1" applyFont="1" applyFill="1" applyBorder="1" applyAlignment="1">
      <alignment vertical="center"/>
    </xf>
    <xf numFmtId="0" fontId="10" fillId="2" borderId="1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/>
    <xf numFmtId="0" fontId="17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wrapText="1"/>
    </xf>
    <xf numFmtId="0" fontId="30" fillId="2" borderId="0" xfId="0" applyFont="1" applyFill="1"/>
    <xf numFmtId="0" fontId="31" fillId="2" borderId="0" xfId="0" applyFont="1" applyFill="1"/>
    <xf numFmtId="14" fontId="31" fillId="2" borderId="19" xfId="0" applyNumberFormat="1" applyFont="1" applyFill="1" applyBorder="1" applyAlignment="1">
      <alignment horizontal="center" vertical="center" wrapText="1"/>
    </xf>
    <xf numFmtId="14" fontId="31" fillId="2" borderId="6" xfId="0" applyNumberFormat="1" applyFont="1" applyFill="1" applyBorder="1" applyAlignment="1">
      <alignment horizontal="center" vertical="center" wrapText="1"/>
    </xf>
    <xf numFmtId="14" fontId="31" fillId="2" borderId="25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14" fontId="28" fillId="2" borderId="15" xfId="0" applyNumberFormat="1" applyFont="1" applyFill="1" applyBorder="1" applyAlignment="1">
      <alignment horizontal="center" vertical="center" wrapText="1"/>
    </xf>
    <xf numFmtId="14" fontId="28" fillId="2" borderId="16" xfId="0" applyNumberFormat="1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 wrapText="1"/>
    </xf>
    <xf numFmtId="44" fontId="28" fillId="2" borderId="0" xfId="1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32" fillId="2" borderId="15" xfId="0" applyNumberFormat="1" applyFont="1" applyFill="1" applyBorder="1" applyAlignment="1">
      <alignment horizontal="center" vertical="center"/>
    </xf>
    <xf numFmtId="14" fontId="32" fillId="2" borderId="16" xfId="0" applyNumberFormat="1" applyFont="1" applyFill="1" applyBorder="1" applyAlignment="1">
      <alignment horizontal="center" vertical="center"/>
    </xf>
    <xf numFmtId="0" fontId="32" fillId="2" borderId="0" xfId="0" applyNumberFormat="1" applyFont="1" applyFill="1" applyBorder="1" applyAlignment="1">
      <alignment horizontal="center" vertical="center"/>
    </xf>
    <xf numFmtId="0" fontId="32" fillId="2" borderId="16" xfId="0" applyNumberFormat="1" applyFont="1" applyFill="1" applyBorder="1" applyAlignment="1">
      <alignment horizontal="center" vertical="center"/>
    </xf>
    <xf numFmtId="14" fontId="32" fillId="2" borderId="0" xfId="0" applyNumberFormat="1" applyFont="1" applyFill="1" applyBorder="1" applyAlignment="1">
      <alignment horizontal="center" vertical="center"/>
    </xf>
    <xf numFmtId="0" fontId="32" fillId="2" borderId="0" xfId="1" applyNumberFormat="1" applyFont="1" applyFill="1" applyBorder="1" applyAlignment="1">
      <alignment horizontal="center" vertical="center"/>
    </xf>
    <xf numFmtId="0" fontId="32" fillId="2" borderId="0" xfId="0" applyNumberFormat="1" applyFont="1" applyFill="1" applyAlignment="1">
      <alignment horizontal="center" vertical="center"/>
    </xf>
    <xf numFmtId="14" fontId="21" fillId="2" borderId="0" xfId="0" applyNumberFormat="1" applyFont="1" applyFill="1"/>
    <xf numFmtId="0" fontId="21" fillId="2" borderId="0" xfId="0" applyNumberFormat="1" applyFont="1" applyFill="1"/>
    <xf numFmtId="44" fontId="21" fillId="2" borderId="0" xfId="1" applyFont="1" applyFill="1"/>
    <xf numFmtId="0" fontId="21" fillId="2" borderId="0" xfId="0" applyFont="1" applyFill="1"/>
    <xf numFmtId="0" fontId="30" fillId="2" borderId="0" xfId="0" applyFont="1" applyFill="1" applyBorder="1"/>
    <xf numFmtId="0" fontId="22" fillId="2" borderId="0" xfId="0" applyFont="1" applyFill="1" applyBorder="1" applyAlignment="1"/>
    <xf numFmtId="0" fontId="22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wrapText="1"/>
    </xf>
    <xf numFmtId="0" fontId="29" fillId="2" borderId="0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 applyProtection="1">
      <alignment vertical="center" wrapText="1"/>
    </xf>
    <xf numFmtId="0" fontId="37" fillId="2" borderId="0" xfId="0" applyFont="1" applyFill="1" applyBorder="1" applyAlignment="1">
      <alignment vertical="center" wrapText="1"/>
    </xf>
    <xf numFmtId="44" fontId="41" fillId="2" borderId="0" xfId="1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/>
    </xf>
    <xf numFmtId="0" fontId="33" fillId="2" borderId="0" xfId="0" applyFont="1" applyFill="1" applyBorder="1"/>
    <xf numFmtId="0" fontId="33" fillId="2" borderId="0" xfId="0" applyFont="1" applyFill="1" applyBorder="1" applyAlignment="1"/>
    <xf numFmtId="14" fontId="34" fillId="2" borderId="0" xfId="0" applyNumberFormat="1" applyFont="1" applyFill="1" applyBorder="1" applyAlignment="1" applyProtection="1">
      <alignment vertical="center"/>
      <protection locked="0"/>
    </xf>
    <xf numFmtId="0" fontId="34" fillId="2" borderId="0" xfId="0" applyFont="1" applyFill="1" applyBorder="1" applyAlignment="1" applyProtection="1">
      <alignment vertical="center"/>
      <protection locked="0"/>
    </xf>
    <xf numFmtId="0" fontId="34" fillId="2" borderId="0" xfId="0" applyFont="1" applyFill="1" applyBorder="1" applyAlignment="1" applyProtection="1">
      <alignment vertical="center" wrapText="1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>
      <alignment horizontal="right"/>
    </xf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Border="1" applyAlignment="1" applyProtection="1">
      <alignment vertical="center" wrapText="1"/>
      <protection locked="0"/>
    </xf>
    <xf numFmtId="0" fontId="34" fillId="2" borderId="0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/>
    <xf numFmtId="14" fontId="34" fillId="2" borderId="0" xfId="0" applyNumberFormat="1" applyFont="1" applyFill="1" applyBorder="1" applyAlignment="1" applyProtection="1">
      <alignment vertical="center" wrapText="1"/>
      <protection locked="0"/>
    </xf>
    <xf numFmtId="0" fontId="35" fillId="2" borderId="0" xfId="0" applyFont="1" applyFill="1" applyBorder="1" applyAlignment="1">
      <alignment horizontal="center"/>
    </xf>
    <xf numFmtId="0" fontId="38" fillId="2" borderId="0" xfId="0" applyFont="1" applyFill="1" applyBorder="1" applyAlignment="1"/>
    <xf numFmtId="0" fontId="33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/>
    </xf>
    <xf numFmtId="0" fontId="34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34" fillId="2" borderId="0" xfId="0" applyNumberFormat="1" applyFont="1" applyFill="1" applyBorder="1" applyAlignment="1" applyProtection="1">
      <alignment horizontal="center" vertical="center"/>
      <protection locked="0"/>
    </xf>
    <xf numFmtId="164" fontId="34" fillId="2" borderId="0" xfId="0" applyNumberFormat="1" applyFont="1" applyFill="1" applyBorder="1" applyAlignment="1" applyProtection="1">
      <alignment vertical="center"/>
      <protection locked="0"/>
    </xf>
    <xf numFmtId="0" fontId="39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wrapText="1"/>
    </xf>
    <xf numFmtId="0" fontId="40" fillId="2" borderId="0" xfId="0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 applyProtection="1">
      <alignment vertical="center"/>
      <protection locked="0"/>
    </xf>
    <xf numFmtId="0" fontId="19" fillId="2" borderId="27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/>
    </xf>
    <xf numFmtId="1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left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right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4" fontId="6" fillId="2" borderId="4" xfId="0" applyNumberFormat="1" applyFont="1" applyFill="1" applyBorder="1" applyAlignment="1" applyProtection="1">
      <alignment horizontal="center" vertical="center"/>
      <protection locked="0"/>
    </xf>
    <xf numFmtId="14" fontId="6" fillId="2" borderId="2" xfId="0" applyNumberFormat="1" applyFont="1" applyFill="1" applyBorder="1" applyAlignment="1" applyProtection="1">
      <alignment horizontal="center" vertical="center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center" vertical="center" wrapText="1"/>
    </xf>
    <xf numFmtId="14" fontId="20" fillId="2" borderId="7" xfId="0" applyNumberFormat="1" applyFont="1" applyFill="1" applyBorder="1" applyAlignment="1">
      <alignment horizontal="center" vertical="center"/>
    </xf>
    <xf numFmtId="14" fontId="20" fillId="2" borderId="8" xfId="0" applyNumberFormat="1" applyFont="1" applyFill="1" applyBorder="1" applyAlignment="1">
      <alignment horizontal="center" vertical="center"/>
    </xf>
    <xf numFmtId="14" fontId="20" fillId="2" borderId="13" xfId="0" applyNumberFormat="1" applyFont="1" applyFill="1" applyBorder="1" applyAlignment="1">
      <alignment horizontal="center" vertical="center"/>
    </xf>
    <xf numFmtId="14" fontId="20" fillId="2" borderId="14" xfId="0" applyNumberFormat="1" applyFont="1" applyFill="1" applyBorder="1" applyAlignment="1">
      <alignment horizontal="center" vertical="center"/>
    </xf>
    <xf numFmtId="14" fontId="20" fillId="2" borderId="9" xfId="0" applyNumberFormat="1" applyFont="1" applyFill="1" applyBorder="1" applyAlignment="1">
      <alignment horizontal="center" vertical="center"/>
    </xf>
    <xf numFmtId="14" fontId="20" fillId="2" borderId="15" xfId="0" applyNumberFormat="1" applyFont="1" applyFill="1" applyBorder="1" applyAlignment="1">
      <alignment horizontal="center" vertical="center"/>
    </xf>
    <xf numFmtId="14" fontId="20" fillId="2" borderId="0" xfId="0" applyNumberFormat="1" applyFont="1" applyFill="1" applyBorder="1" applyAlignment="1">
      <alignment horizontal="center" vertical="center"/>
    </xf>
    <xf numFmtId="14" fontId="20" fillId="2" borderId="16" xfId="0" applyNumberFormat="1" applyFont="1" applyFill="1" applyBorder="1" applyAlignment="1">
      <alignment horizontal="center" vertical="center"/>
    </xf>
    <xf numFmtId="14" fontId="20" fillId="2" borderId="10" xfId="0" applyNumberFormat="1" applyFont="1" applyFill="1" applyBorder="1" applyAlignment="1">
      <alignment horizontal="center"/>
    </xf>
    <xf numFmtId="14" fontId="20" fillId="2" borderId="11" xfId="0" applyNumberFormat="1" applyFont="1" applyFill="1" applyBorder="1" applyAlignment="1">
      <alignment horizontal="center"/>
    </xf>
    <xf numFmtId="14" fontId="20" fillId="2" borderId="12" xfId="0" applyNumberFormat="1" applyFont="1" applyFill="1" applyBorder="1" applyAlignment="1">
      <alignment horizontal="center"/>
    </xf>
    <xf numFmtId="14" fontId="20" fillId="2" borderId="6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14" fontId="31" fillId="2" borderId="17" xfId="0" applyNumberFormat="1" applyFont="1" applyFill="1" applyBorder="1" applyAlignment="1">
      <alignment horizontal="center" vertical="center"/>
    </xf>
    <xf numFmtId="14" fontId="31" fillId="2" borderId="18" xfId="0" applyNumberFormat="1" applyFont="1" applyFill="1" applyBorder="1" applyAlignment="1">
      <alignment horizontal="center" vertical="center"/>
    </xf>
    <xf numFmtId="14" fontId="31" fillId="2" borderId="20" xfId="0" applyNumberFormat="1" applyFont="1" applyFill="1" applyBorder="1" applyAlignment="1">
      <alignment horizontal="center" vertical="center"/>
    </xf>
    <xf numFmtId="14" fontId="31" fillId="2" borderId="21" xfId="0" applyNumberFormat="1" applyFont="1" applyFill="1" applyBorder="1" applyAlignment="1">
      <alignment horizontal="center" vertical="center"/>
    </xf>
    <xf numFmtId="14" fontId="31" fillId="2" borderId="6" xfId="0" applyNumberFormat="1" applyFont="1" applyFill="1" applyBorder="1" applyAlignment="1">
      <alignment horizontal="center" vertical="center"/>
    </xf>
    <xf numFmtId="14" fontId="31" fillId="2" borderId="14" xfId="0" applyNumberFormat="1" applyFont="1" applyFill="1" applyBorder="1" applyAlignment="1">
      <alignment horizontal="center" vertical="center"/>
    </xf>
    <xf numFmtId="14" fontId="31" fillId="2" borderId="15" xfId="0" applyNumberFormat="1" applyFont="1" applyFill="1" applyBorder="1" applyAlignment="1">
      <alignment horizontal="center" vertical="center"/>
    </xf>
    <xf numFmtId="14" fontId="31" fillId="2" borderId="0" xfId="0" applyNumberFormat="1" applyFont="1" applyFill="1" applyBorder="1" applyAlignment="1">
      <alignment horizontal="center" vertical="center"/>
    </xf>
    <xf numFmtId="14" fontId="31" fillId="2" borderId="22" xfId="0" applyNumberFormat="1" applyFont="1" applyFill="1" applyBorder="1" applyAlignment="1">
      <alignment horizontal="center" vertical="center"/>
    </xf>
    <xf numFmtId="14" fontId="31" fillId="2" borderId="23" xfId="0" applyNumberFormat="1" applyFont="1" applyFill="1" applyBorder="1" applyAlignment="1">
      <alignment horizontal="center" vertical="center"/>
    </xf>
    <xf numFmtId="14" fontId="31" fillId="2" borderId="24" xfId="0" applyNumberFormat="1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62"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9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9"/>
        </left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9"/>
        </left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9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9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9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9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9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9"/>
        </left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19" formatCode="dd/mm/yyyy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9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9"/>
        </left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973265</xdr:colOff>
      <xdr:row>0</xdr:row>
      <xdr:rowOff>246985</xdr:rowOff>
    </xdr:from>
    <xdr:to>
      <xdr:col>10</xdr:col>
      <xdr:colOff>464036</xdr:colOff>
      <xdr:row>0</xdr:row>
      <xdr:rowOff>1102076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046" y="246985"/>
          <a:ext cx="1955365" cy="855091"/>
        </a:xfrm>
        <a:prstGeom prst="rect">
          <a:avLst/>
        </a:prstGeom>
      </xdr:spPr>
    </xdr:pic>
    <xdr:clientData/>
  </xdr:twoCellAnchor>
  <xdr:twoCellAnchor editAs="oneCell">
    <xdr:from>
      <xdr:col>2</xdr:col>
      <xdr:colOff>389398</xdr:colOff>
      <xdr:row>0</xdr:row>
      <xdr:rowOff>161004</xdr:rowOff>
    </xdr:from>
    <xdr:to>
      <xdr:col>3</xdr:col>
      <xdr:colOff>280116</xdr:colOff>
      <xdr:row>1</xdr:row>
      <xdr:rowOff>86437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8430" y="161004"/>
          <a:ext cx="866775" cy="10315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BH5" totalsRowShown="0" headerRowDxfId="61" dataDxfId="60">
  <tableColumns count="60">
    <tableColumn id="1" name="N°" dataDxfId="59"/>
    <tableColumn id="28" name="Fecha de solicitud" dataDxfId="58">
      <calculatedColumnFormula>PAECI!J3</calculatedColumnFormula>
    </tableColumn>
    <tableColumn id="29" name="Programa estratégico" dataDxfId="57">
      <calculatedColumnFormula>PAECI!D7</calculatedColumnFormula>
    </tableColumn>
    <tableColumn id="30" name="Línea de acción" dataDxfId="56">
      <calculatedColumnFormula>PAECI!D8</calculatedColumnFormula>
    </tableColumn>
    <tableColumn id="31" name="Proyecto" dataDxfId="55">
      <calculatedColumnFormula>PAECI!I8</calculatedColumnFormula>
    </tableColumn>
    <tableColumn id="33" name="Nombre de la actividad" dataDxfId="54">
      <calculatedColumnFormula>PAECI!D15</calculatedColumnFormula>
    </tableColumn>
    <tableColumn id="34" name="Tipo de actividad" dataDxfId="53">
      <calculatedColumnFormula>PAECI!D16</calculatedColumnFormula>
    </tableColumn>
    <tableColumn id="64" name="Contexto" dataDxfId="52">
      <calculatedColumnFormula>PAECI!I10</calculatedColumnFormula>
    </tableColumn>
    <tableColumn id="73" name="¿La UNAM recibe al participante?" dataDxfId="51">
      <calculatedColumnFormula>PAECI!C10</calculatedColumnFormula>
    </tableColumn>
    <tableColumn id="74" name="Tipo de apoyo" dataDxfId="50">
      <calculatedColumnFormula>PAECI!B22</calculatedColumnFormula>
    </tableColumn>
    <tableColumn id="10" name="Tipo de transportación" dataDxfId="49">
      <calculatedColumnFormula>PAECI!E19</calculatedColumnFormula>
    </tableColumn>
    <tableColumn id="11" name="Destino1" dataDxfId="48">
      <calculatedColumnFormula>PAECI!H19</calculatedColumnFormula>
    </tableColumn>
    <tableColumn id="12" name="Destino 2" dataDxfId="47">
      <calculatedColumnFormula>PAECI!H20</calculatedColumnFormula>
    </tableColumn>
    <tableColumn id="13" name="Fecha salida" dataDxfId="46">
      <calculatedColumnFormula>PAECI!J19</calculatedColumnFormula>
    </tableColumn>
    <tableColumn id="17" name="Fecha llegada" dataDxfId="45">
      <calculatedColumnFormula>PAECI!J20</calculatedColumnFormula>
    </tableColumn>
    <tableColumn id="18" name="Horario1" dataDxfId="44">
      <calculatedColumnFormula>PAECI!L19</calculatedColumnFormula>
    </tableColumn>
    <tableColumn id="19" name="Horario 2" dataDxfId="43">
      <calculatedColumnFormula>PAECI!L20</calculatedColumnFormula>
    </tableColumn>
    <tableColumn id="75" name="Código programático" dataDxfId="42">
      <calculatedColumnFormula>PAECI!G22</calculatedColumnFormula>
    </tableColumn>
    <tableColumn id="77" name="Ambos" dataDxfId="41"/>
    <tableColumn id="80" name="Mes inicio" dataDxfId="40"/>
    <tableColumn id="81" name="Fecha inicio" dataDxfId="39">
      <calculatedColumnFormula>PAECI!H16</calculatedColumnFormula>
    </tableColumn>
    <tableColumn id="82" name="Fecha término" dataDxfId="38">
      <calculatedColumnFormula>PAECI!K16</calculatedColumnFormula>
    </tableColumn>
    <tableColumn id="78" name="Días de la actividad" dataDxfId="37">
      <calculatedColumnFormula>Tabla1[[#This Row],[Fecha término]]-Tabla1[[#This Row],[Fecha inicio]]+2</calculatedColumnFormula>
    </tableColumn>
    <tableColumn id="85" name="Trimestre" dataDxfId="36"/>
    <tableColumn id="79" name="Otros apoyos " dataDxfId="35" dataCellStyle="Moneda">
      <calculatedColumnFormula>PAECI!C24</calculatedColumnFormula>
    </tableColumn>
    <tableColumn id="22" name="Instancia financiadora" dataDxfId="34" dataCellStyle="Moneda">
      <calculatedColumnFormula>PAECI!G24</calculatedColumnFormula>
    </tableColumn>
    <tableColumn id="23" name="Observaciones" dataDxfId="33" dataCellStyle="Moneda">
      <calculatedColumnFormula>PAECI!J24</calculatedColumnFormula>
    </tableColumn>
    <tableColumn id="26" name="Otros apoyos 2" dataDxfId="32" dataCellStyle="Moneda">
      <calculatedColumnFormula>PAECI!C26</calculatedColumnFormula>
    </tableColumn>
    <tableColumn id="27" name="Instancia financiadora2" dataDxfId="31" dataCellStyle="Moneda">
      <calculatedColumnFormula>PAECI!G26</calculatedColumnFormula>
    </tableColumn>
    <tableColumn id="24" name="Observaciones2" dataDxfId="30" dataCellStyle="Moneda">
      <calculatedColumnFormula>PAECI!J26</calculatedColumnFormula>
    </tableColumn>
    <tableColumn id="21" name="Recurso emitido2" dataDxfId="29" dataCellStyle="Moneda"/>
    <tableColumn id="86" name="Código programático de la entidad" dataDxfId="28">
      <calculatedColumnFormula>PAECI!G22</calculatedColumnFormula>
    </tableColumn>
    <tableColumn id="84" name="Estatus" dataDxfId="27"/>
    <tableColumn id="66" name="Subsistema" dataDxfId="26">
      <calculatedColumnFormula>PAECI!F4</calculatedColumnFormula>
    </tableColumn>
    <tableColumn id="67" name="Entidad Académica" dataDxfId="25">
      <calculatedColumnFormula>PAECI!F5</calculatedColumnFormula>
    </tableColumn>
    <tableColumn id="2" name="EA Siglas" dataDxfId="24"/>
    <tableColumn id="68" name="Región" dataDxfId="23"/>
    <tableColumn id="69" name="País" dataDxfId="22">
      <calculatedColumnFormula>PAECI!C13</calculatedColumnFormula>
    </tableColumn>
    <tableColumn id="70" name="Estado/Ciudad " dataDxfId="21">
      <calculatedColumnFormula>PAECI!C13</calculatedColumnFormula>
    </tableColumn>
    <tableColumn id="47" name="Institución de procedencia" dataDxfId="20">
      <calculatedColumnFormula>PAECI!G13</calculatedColumnFormula>
    </tableColumn>
    <tableColumn id="48" name="Convenio vigente" dataDxfId="19">
      <calculatedColumnFormula>PAECI!L13</calculatedColumnFormula>
    </tableColumn>
    <tableColumn id="50" name="Tipo de participante" dataDxfId="18">
      <calculatedColumnFormula>PAECI!F10</calculatedColumnFormula>
    </tableColumn>
    <tableColumn id="72" name="N° cuenta/trabajador UNAM " dataDxfId="17">
      <calculatedColumnFormula>PAECI!K10</calculatedColumnFormula>
    </tableColumn>
    <tableColumn id="8" name="Último grado de estudios" dataDxfId="16">
      <calculatedColumnFormula>PAECI!C11</calculatedColumnFormula>
    </tableColumn>
    <tableColumn id="9" name="Nombre" dataDxfId="15">
      <calculatedColumnFormula>PAECI!E11</calculatedColumnFormula>
    </tableColumn>
    <tableColumn id="14" name="CURP" dataDxfId="14">
      <calculatedColumnFormula>PAECI!C12</calculatedColumnFormula>
    </tableColumn>
    <tableColumn id="15" name="RFC" dataDxfId="13">
      <calculatedColumnFormula>PAECI!G12</calculatedColumnFormula>
    </tableColumn>
    <tableColumn id="4" name="N°pasaporte" dataDxfId="12">
      <calculatedColumnFormula>PAECI!J12</calculatedColumnFormula>
    </tableColumn>
    <tableColumn id="52" name="Género" dataDxfId="11"/>
    <tableColumn id="3" name="Nombramiento académico" dataDxfId="10">
      <calculatedColumnFormula>PAECI!I11</calculatedColumnFormula>
    </tableColumn>
    <tableColumn id="16" name="Grado escolar" dataDxfId="9">
      <calculatedColumnFormula>PAECI!L11</calculatedColumnFormula>
    </tableColumn>
    <tableColumn id="40" name="Oficio" dataDxfId="8">
      <calculatedColumnFormula>PAECI!B29</calculatedColumnFormula>
    </tableColumn>
    <tableColumn id="87" name="Turno" dataDxfId="7"/>
    <tableColumn id="41" name="Formulario PDF" dataDxfId="6">
      <calculatedColumnFormula>PAECI!B30</calculatedColumnFormula>
    </tableColumn>
    <tableColumn id="42" name="Formulario EXCEL" dataDxfId="5">
      <calculatedColumnFormula>PAECI!B31</calculatedColumnFormula>
    </tableColumn>
    <tableColumn id="43" name="Carta aceptación" dataDxfId="4">
      <calculatedColumnFormula>PAECI!B32</calculatedColumnFormula>
    </tableColumn>
    <tableColumn id="32" name="Identificación oficial mexicanos" dataDxfId="3">
      <calculatedColumnFormula>PAECI!B34</calculatedColumnFormula>
    </tableColumn>
    <tableColumn id="44" name="Identificación oficial extranjeros" dataDxfId="2">
      <calculatedColumnFormula>PAECI!B35</calculatedColumnFormula>
    </tableColumn>
    <tableColumn id="45" name="Comprobante idioma" dataDxfId="1">
      <calculatedColumnFormula>PAECI!H29</calculatedColumnFormula>
    </tableColumn>
    <tableColumn id="46" name="Formato seguro" dataDxfId="0">
      <calculatedColumnFormula>PAECI!H30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c-ctic.unam.mx/cic/subsistema/institutos_centros/institutos_centros_general.cfm?vSiglasDep=IER" TargetMode="External"/><Relationship Id="rId13" Type="http://schemas.openxmlformats.org/officeDocument/2006/relationships/hyperlink" Target="http://www.cic-ctic.unam.mx/cic/subsistema/institutos_centros/institutos_centros_general.cfm?vSiglasDep=IRAf" TargetMode="External"/><Relationship Id="rId18" Type="http://schemas.openxmlformats.org/officeDocument/2006/relationships/hyperlink" Target="http://www.cic-ctic.unam.mx/cic/subsistema/institutos_centros/institutos_centros_general.cfm?vSiglasDep=IE" TargetMode="External"/><Relationship Id="rId26" Type="http://schemas.openxmlformats.org/officeDocument/2006/relationships/hyperlink" Target="http://www.cic-ctic.unam.mx/cic/subsistema/institutos_centros/institutos_centros_general.cfm?vSiglasDep=CIGA" TargetMode="External"/><Relationship Id="rId3" Type="http://schemas.openxmlformats.org/officeDocument/2006/relationships/hyperlink" Target="http://www.cic-ctic.unam.mx/cic/subsistema/institutos_centros/institutos_centros_general.cfm?vSiglasDep=CFATA" TargetMode="External"/><Relationship Id="rId21" Type="http://schemas.openxmlformats.org/officeDocument/2006/relationships/hyperlink" Target="http://www.cic-ctic.unam.mx/cic/subsistema/institutos_centros/institutos_centros_general.cfm?vSiglasDep=IIES" TargetMode="External"/><Relationship Id="rId34" Type="http://schemas.openxmlformats.org/officeDocument/2006/relationships/hyperlink" Target="http://www.cch-vallejo.unam.mx/" TargetMode="External"/><Relationship Id="rId7" Type="http://schemas.openxmlformats.org/officeDocument/2006/relationships/hyperlink" Target="http://www.cic-ctic.unam.mx/cic/subsistema/institutos_centros/institutos_centros_general.cfm?vSiglasDep=ICN" TargetMode="External"/><Relationship Id="rId12" Type="http://schemas.openxmlformats.org/officeDocument/2006/relationships/hyperlink" Target="http://www.cic-ctic.unam.mx/cic/subsistema/institutos_centros/institutos_centros_general.cfm?vSiglasDep=IM" TargetMode="External"/><Relationship Id="rId17" Type="http://schemas.openxmlformats.org/officeDocument/2006/relationships/hyperlink" Target="http://www.cic-ctic.unam.mx/cic/subsistema/institutos_centros/institutos_centros_general.cfm?vSiglasDep=ICMyL" TargetMode="External"/><Relationship Id="rId25" Type="http://schemas.openxmlformats.org/officeDocument/2006/relationships/hyperlink" Target="http://www.cic-ctic.unam.mx/cic/subsistema/institutos_centros/institutos_centros_general.cfm?vSiglasDep=CGc" TargetMode="External"/><Relationship Id="rId33" Type="http://schemas.openxmlformats.org/officeDocument/2006/relationships/hyperlink" Target="http://www.cch-sur.unam.mx/" TargetMode="External"/><Relationship Id="rId2" Type="http://schemas.openxmlformats.org/officeDocument/2006/relationships/hyperlink" Target="http://www.cic-ctic.unam.mx/cic/subsistema/institutos_centros/institutos_centros_general.cfm?vSiglasDep=CCM" TargetMode="External"/><Relationship Id="rId16" Type="http://schemas.openxmlformats.org/officeDocument/2006/relationships/hyperlink" Target="http://www.cic-ctic.unam.mx/cic/subsistema/institutos_centros/institutos_centros_general.cfm?vSiglasDep=IBt" TargetMode="External"/><Relationship Id="rId20" Type="http://schemas.openxmlformats.org/officeDocument/2006/relationships/hyperlink" Target="http://www.cic-ctic.unam.mx/cic/subsistema/institutos_centros/institutos_centros_general.cfm?vSiglasDep=IIB" TargetMode="External"/><Relationship Id="rId29" Type="http://schemas.openxmlformats.org/officeDocument/2006/relationships/hyperlink" Target="http://www.cic-ctic.unam.mx/cic/subsistema/institutos_centros/institutos_centros_general.cfm?vSiglasDep=IGl" TargetMode="External"/><Relationship Id="rId1" Type="http://schemas.openxmlformats.org/officeDocument/2006/relationships/hyperlink" Target="http://www.cic-ctic.unam.mx/cic/subsistema/institutos_centros/institutos_centros_general.cfm?vSiglasDep=CCADT" TargetMode="External"/><Relationship Id="rId6" Type="http://schemas.openxmlformats.org/officeDocument/2006/relationships/hyperlink" Target="http://www.cic-ctic.unam.mx/cic/subsistema/institutos_centros/institutos_centros_general.cfm?vSiglasDep=ICF" TargetMode="External"/><Relationship Id="rId11" Type="http://schemas.openxmlformats.org/officeDocument/2006/relationships/hyperlink" Target="http://www.cic-ctic.unam.mx/cic/subsistema/institutos_centros/institutos_centros_general.cfm?vSiglasDep=IIM" TargetMode="External"/><Relationship Id="rId24" Type="http://schemas.openxmlformats.org/officeDocument/2006/relationships/hyperlink" Target="http://www.cic-ctic.unam.mx/cic/subsistema/institutos_centros/institutos_centros_general.cfm?vSiglasDep=CCA" TargetMode="External"/><Relationship Id="rId32" Type="http://schemas.openxmlformats.org/officeDocument/2006/relationships/hyperlink" Target="http://132.248.87.5/" TargetMode="External"/><Relationship Id="rId5" Type="http://schemas.openxmlformats.org/officeDocument/2006/relationships/hyperlink" Target="http://www.cic-ctic.unam.mx/cic/subsistema/institutos_centros/institutos_centros_general.cfm?vSiglasDep=IA" TargetMode="External"/><Relationship Id="rId15" Type="http://schemas.openxmlformats.org/officeDocument/2006/relationships/hyperlink" Target="http://www.cic-ctic.unam.mx/cic/subsistema/institutos_centros/institutos_centros_general.cfm?vSiglasDep=IB" TargetMode="External"/><Relationship Id="rId23" Type="http://schemas.openxmlformats.org/officeDocument/2006/relationships/hyperlink" Target="http://www.cic-ctic.unam.mx/cic/subsistema/institutos_centros/institutos_centros_general.cfm?vSiglasDep=IQ" TargetMode="External"/><Relationship Id="rId28" Type="http://schemas.openxmlformats.org/officeDocument/2006/relationships/hyperlink" Target="http://www.cic-ctic.unam.mx/cic/subsistema/institutos_centros/institutos_centros_general.cfm?vSiglasDep=IGg" TargetMode="External"/><Relationship Id="rId10" Type="http://schemas.openxmlformats.org/officeDocument/2006/relationships/hyperlink" Target="http://www.cic-ctic.unam.mx/cic/subsistema/institutos_centros/institutos_centros_general.cfm?vSiglasDep=IIMAS" TargetMode="External"/><Relationship Id="rId19" Type="http://schemas.openxmlformats.org/officeDocument/2006/relationships/hyperlink" Target="http://www.cic-ctic.unam.mx/cic/subsistema/institutos_centros/institutos_centros_general.cfm?vSiglasDep=IFC" TargetMode="External"/><Relationship Id="rId31" Type="http://schemas.openxmlformats.org/officeDocument/2006/relationships/hyperlink" Target="http://www.cch-naucalpan.unam.mx/" TargetMode="External"/><Relationship Id="rId4" Type="http://schemas.openxmlformats.org/officeDocument/2006/relationships/hyperlink" Target="http://www.cic-ctic.unam.mx/cic/subsistema/institutos_centros/institutos_centros_general.cfm?vSiglasDep=CNyN" TargetMode="External"/><Relationship Id="rId9" Type="http://schemas.openxmlformats.org/officeDocument/2006/relationships/hyperlink" Target="http://www.cic-ctic.unam.mx/cic/subsistema/institutos_centros/institutos_centros_general.cfm?vSiglasDep=IF" TargetMode="External"/><Relationship Id="rId14" Type="http://schemas.openxmlformats.org/officeDocument/2006/relationships/hyperlink" Target="http://www.cic-ctic.unam.mx/cic/subsistema/institutos_centros/institutos_centros_general.cfm?vSiglasDep=CCG" TargetMode="External"/><Relationship Id="rId22" Type="http://schemas.openxmlformats.org/officeDocument/2006/relationships/hyperlink" Target="http://www.cic-ctic.unam.mx/cic/subsistema/institutos_centros/institutos_centros_general.cfm?vSiglasDep=INb" TargetMode="External"/><Relationship Id="rId27" Type="http://schemas.openxmlformats.org/officeDocument/2006/relationships/hyperlink" Target="http://www.cic-ctic.unam.mx/cic/subsistema/institutos_centros/institutos_centros_general.cfm?vSiglasDep=IGf" TargetMode="External"/><Relationship Id="rId30" Type="http://schemas.openxmlformats.org/officeDocument/2006/relationships/hyperlink" Target="http://www.cchazc.unam.mx/" TargetMode="External"/><Relationship Id="rId35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R190"/>
  <sheetViews>
    <sheetView tabSelected="1" topLeftCell="B21" zoomScale="88" zoomScaleNormal="88" zoomScaleSheetLayoutView="93" workbookViewId="0">
      <selection activeCell="C32" sqref="C32:G32"/>
    </sheetView>
  </sheetViews>
  <sheetFormatPr baseColWidth="10" defaultRowHeight="18.75" x14ac:dyDescent="0.3"/>
  <cols>
    <col min="1" max="1" width="3.28515625" style="1" customWidth="1"/>
    <col min="2" max="2" width="17.140625" style="1" customWidth="1"/>
    <col min="3" max="3" width="14.5703125" style="1" customWidth="1"/>
    <col min="4" max="4" width="19.140625" style="1" customWidth="1"/>
    <col min="5" max="5" width="13.140625" style="1" customWidth="1"/>
    <col min="6" max="6" width="17.5703125" style="1" customWidth="1"/>
    <col min="7" max="7" width="14.28515625" style="1" customWidth="1"/>
    <col min="8" max="8" width="18.5703125" style="1" customWidth="1"/>
    <col min="9" max="9" width="19.140625" style="1" customWidth="1"/>
    <col min="10" max="10" width="17.85546875" style="1" customWidth="1"/>
    <col min="11" max="11" width="12.85546875" style="1" customWidth="1"/>
    <col min="12" max="12" width="15.7109375" style="1" customWidth="1"/>
    <col min="13" max="13" width="3.28515625" style="1" customWidth="1"/>
    <col min="14" max="44" width="11.42578125" style="2"/>
    <col min="45" max="16384" width="11.42578125" style="1"/>
  </cols>
  <sheetData>
    <row r="1" spans="1:13" ht="87" customHeight="1" x14ac:dyDescent="0.3">
      <c r="A1" s="155" t="s">
        <v>157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4"/>
    </row>
    <row r="2" spans="1:13" ht="97.5" customHeight="1" x14ac:dyDescent="0.3">
      <c r="A2" s="156" t="s">
        <v>168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4"/>
    </row>
    <row r="3" spans="1:13" ht="18.75" customHeight="1" x14ac:dyDescent="0.3">
      <c r="A3" s="159"/>
      <c r="B3" s="159"/>
      <c r="C3" s="159"/>
      <c r="D3" s="159"/>
      <c r="E3" s="159"/>
      <c r="F3" s="159"/>
      <c r="G3" s="159"/>
      <c r="H3" s="147" t="s">
        <v>0</v>
      </c>
      <c r="I3" s="147"/>
      <c r="J3" s="148" t="s">
        <v>282</v>
      </c>
      <c r="K3" s="149"/>
      <c r="L3" s="150"/>
      <c r="M3" s="154"/>
    </row>
    <row r="4" spans="1:13" ht="38.25" customHeight="1" x14ac:dyDescent="0.3">
      <c r="A4" s="159"/>
      <c r="B4" s="136" t="s">
        <v>2</v>
      </c>
      <c r="C4" s="136"/>
      <c r="D4" s="136"/>
      <c r="E4" s="136"/>
      <c r="F4" s="153"/>
      <c r="G4" s="153"/>
      <c r="H4" s="153"/>
      <c r="I4" s="153"/>
      <c r="J4" s="153"/>
      <c r="K4" s="153"/>
      <c r="L4" s="153"/>
      <c r="M4" s="154"/>
    </row>
    <row r="5" spans="1:13" ht="38.25" customHeight="1" x14ac:dyDescent="0.3">
      <c r="A5" s="159"/>
      <c r="B5" s="151" t="s">
        <v>191</v>
      </c>
      <c r="C5" s="151"/>
      <c r="D5" s="151"/>
      <c r="E5" s="151"/>
      <c r="F5" s="152"/>
      <c r="G5" s="152"/>
      <c r="H5" s="152"/>
      <c r="I5" s="152"/>
      <c r="J5" s="152"/>
      <c r="K5" s="152"/>
      <c r="L5" s="152"/>
      <c r="M5" s="154"/>
    </row>
    <row r="6" spans="1:13" ht="21" customHeight="1" x14ac:dyDescent="0.3">
      <c r="A6" s="159"/>
      <c r="B6" s="146" t="s">
        <v>106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54"/>
    </row>
    <row r="7" spans="1:13" ht="38.25" customHeight="1" x14ac:dyDescent="0.3">
      <c r="A7" s="159"/>
      <c r="B7" s="136" t="s">
        <v>107</v>
      </c>
      <c r="C7" s="136"/>
      <c r="D7" s="135"/>
      <c r="E7" s="135"/>
      <c r="F7" s="135"/>
      <c r="G7" s="135"/>
      <c r="H7" s="135"/>
      <c r="I7" s="135"/>
      <c r="J7" s="135"/>
      <c r="K7" s="135"/>
      <c r="L7" s="135"/>
      <c r="M7" s="154"/>
    </row>
    <row r="8" spans="1:13" ht="38.25" customHeight="1" x14ac:dyDescent="0.3">
      <c r="A8" s="159"/>
      <c r="B8" s="136" t="s">
        <v>108</v>
      </c>
      <c r="C8" s="136"/>
      <c r="D8" s="139"/>
      <c r="E8" s="139"/>
      <c r="F8" s="139"/>
      <c r="G8" s="139"/>
      <c r="H8" s="3" t="s">
        <v>109</v>
      </c>
      <c r="I8" s="142"/>
      <c r="J8" s="142"/>
      <c r="K8" s="142"/>
      <c r="L8" s="142"/>
      <c r="M8" s="154"/>
    </row>
    <row r="9" spans="1:13" ht="19.5" customHeight="1" x14ac:dyDescent="0.3">
      <c r="A9" s="159"/>
      <c r="B9" s="123" t="s">
        <v>194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54"/>
    </row>
    <row r="10" spans="1:13" s="2" customFormat="1" ht="36.75" customHeight="1" x14ac:dyDescent="0.3">
      <c r="A10" s="159"/>
      <c r="B10" s="17" t="s">
        <v>179</v>
      </c>
      <c r="C10" s="29"/>
      <c r="D10" s="144" t="s">
        <v>170</v>
      </c>
      <c r="E10" s="144"/>
      <c r="F10" s="143"/>
      <c r="G10" s="143"/>
      <c r="H10" s="8" t="s">
        <v>137</v>
      </c>
      <c r="I10" s="25"/>
      <c r="J10" s="20" t="s">
        <v>188</v>
      </c>
      <c r="K10" s="141"/>
      <c r="L10" s="141"/>
      <c r="M10" s="154"/>
    </row>
    <row r="11" spans="1:13" ht="38.25" customHeight="1" x14ac:dyDescent="0.3">
      <c r="A11" s="159"/>
      <c r="B11" s="5" t="s">
        <v>131</v>
      </c>
      <c r="C11" s="16"/>
      <c r="D11" s="4" t="s">
        <v>171</v>
      </c>
      <c r="E11" s="141"/>
      <c r="F11" s="141"/>
      <c r="G11" s="141"/>
      <c r="H11" s="4" t="s">
        <v>181</v>
      </c>
      <c r="I11" s="145"/>
      <c r="J11" s="145"/>
      <c r="K11" s="18" t="s">
        <v>185</v>
      </c>
      <c r="L11" s="24"/>
      <c r="M11" s="154"/>
    </row>
    <row r="12" spans="1:13" ht="38.25" customHeight="1" x14ac:dyDescent="0.3">
      <c r="A12" s="159"/>
      <c r="B12" s="3" t="s">
        <v>132</v>
      </c>
      <c r="C12" s="158"/>
      <c r="D12" s="158"/>
      <c r="E12" s="158"/>
      <c r="F12" s="27" t="s">
        <v>133</v>
      </c>
      <c r="G12" s="158"/>
      <c r="H12" s="158"/>
      <c r="I12" s="4" t="s">
        <v>182</v>
      </c>
      <c r="J12" s="145"/>
      <c r="K12" s="145"/>
      <c r="L12" s="142"/>
      <c r="M12" s="154"/>
    </row>
    <row r="13" spans="1:13" ht="38.25" customHeight="1" x14ac:dyDescent="0.3">
      <c r="A13" s="159"/>
      <c r="B13" s="15" t="s">
        <v>166</v>
      </c>
      <c r="C13" s="145"/>
      <c r="D13" s="145"/>
      <c r="E13" s="157" t="s">
        <v>138</v>
      </c>
      <c r="F13" s="140"/>
      <c r="G13" s="135"/>
      <c r="H13" s="135"/>
      <c r="I13" s="135"/>
      <c r="J13" s="135"/>
      <c r="K13" s="6" t="s">
        <v>139</v>
      </c>
      <c r="L13" s="28"/>
      <c r="M13" s="154"/>
    </row>
    <row r="14" spans="1:13" ht="21.75" customHeight="1" x14ac:dyDescent="0.3">
      <c r="A14" s="159"/>
      <c r="B14" s="123" t="s">
        <v>143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54"/>
    </row>
    <row r="15" spans="1:13" s="2" customFormat="1" ht="38.25" customHeight="1" x14ac:dyDescent="0.3">
      <c r="A15" s="159"/>
      <c r="B15" s="140" t="s">
        <v>144</v>
      </c>
      <c r="C15" s="140"/>
      <c r="D15" s="135"/>
      <c r="E15" s="135"/>
      <c r="F15" s="135"/>
      <c r="G15" s="135"/>
      <c r="H15" s="135"/>
      <c r="I15" s="135"/>
      <c r="J15" s="135"/>
      <c r="K15" s="135"/>
      <c r="L15" s="135"/>
      <c r="M15" s="154"/>
    </row>
    <row r="16" spans="1:13" s="2" customFormat="1" ht="38.25" customHeight="1" x14ac:dyDescent="0.3">
      <c r="A16" s="159"/>
      <c r="B16" s="136" t="s">
        <v>145</v>
      </c>
      <c r="C16" s="136"/>
      <c r="D16" s="139"/>
      <c r="E16" s="139"/>
      <c r="F16" s="139"/>
      <c r="G16" s="7" t="s">
        <v>146</v>
      </c>
      <c r="H16" s="133" t="s">
        <v>282</v>
      </c>
      <c r="I16" s="134"/>
      <c r="J16" s="8" t="s">
        <v>147</v>
      </c>
      <c r="K16" s="137" t="s">
        <v>282</v>
      </c>
      <c r="L16" s="138"/>
      <c r="M16" s="154"/>
    </row>
    <row r="17" spans="1:13" ht="21.75" customHeight="1" x14ac:dyDescent="0.3">
      <c r="A17" s="159"/>
      <c r="B17" s="123" t="s">
        <v>148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54"/>
    </row>
    <row r="18" spans="1:13" ht="16.5" customHeight="1" x14ac:dyDescent="0.3">
      <c r="A18" s="159"/>
      <c r="B18" s="129" t="s">
        <v>187</v>
      </c>
      <c r="C18" s="9"/>
      <c r="D18" s="9"/>
      <c r="E18" s="9"/>
      <c r="F18" s="131" t="s">
        <v>150</v>
      </c>
      <c r="G18" s="131"/>
      <c r="H18" s="131"/>
      <c r="I18" s="131"/>
      <c r="J18" s="131"/>
      <c r="K18" s="131"/>
      <c r="L18" s="131"/>
      <c r="M18" s="154"/>
    </row>
    <row r="19" spans="1:13" ht="38.25" customHeight="1" x14ac:dyDescent="0.3">
      <c r="A19" s="159"/>
      <c r="B19" s="129"/>
      <c r="C19" s="12"/>
      <c r="D19" s="156" t="s">
        <v>251</v>
      </c>
      <c r="E19" s="161"/>
      <c r="F19" s="11" t="s">
        <v>159</v>
      </c>
      <c r="G19" s="125" t="s">
        <v>149</v>
      </c>
      <c r="H19" s="19"/>
      <c r="I19" s="125" t="s">
        <v>161</v>
      </c>
      <c r="J19" s="14" t="s">
        <v>282</v>
      </c>
      <c r="K19" s="125" t="s">
        <v>151</v>
      </c>
      <c r="L19" s="13"/>
      <c r="M19" s="154"/>
    </row>
    <row r="20" spans="1:13" ht="38.25" customHeight="1" x14ac:dyDescent="0.3">
      <c r="A20" s="159"/>
      <c r="B20" s="129"/>
      <c r="C20" s="32"/>
      <c r="D20" s="156"/>
      <c r="E20" s="143"/>
      <c r="F20" s="11" t="s">
        <v>160</v>
      </c>
      <c r="G20" s="125"/>
      <c r="H20" s="19"/>
      <c r="I20" s="125"/>
      <c r="J20" s="14" t="s">
        <v>282</v>
      </c>
      <c r="K20" s="125"/>
      <c r="L20" s="13"/>
      <c r="M20" s="154"/>
    </row>
    <row r="21" spans="1:13" ht="9.75" customHeight="1" x14ac:dyDescent="0.3">
      <c r="A21" s="159"/>
      <c r="B21" s="31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54"/>
    </row>
    <row r="22" spans="1:13" ht="50.25" customHeight="1" x14ac:dyDescent="0.3">
      <c r="A22" s="159"/>
      <c r="B22" s="114"/>
      <c r="C22" s="2"/>
      <c r="D22" s="2"/>
      <c r="E22" s="132" t="s">
        <v>196</v>
      </c>
      <c r="F22" s="132"/>
      <c r="G22" s="143"/>
      <c r="H22" s="143"/>
      <c r="I22" s="143"/>
      <c r="J22" s="4" t="s">
        <v>165</v>
      </c>
      <c r="K22" s="22" t="e">
        <f>K16-H16+2</f>
        <v>#VALUE!</v>
      </c>
      <c r="L22" s="21"/>
      <c r="M22" s="154"/>
    </row>
    <row r="23" spans="1:13" ht="9.75" customHeight="1" x14ac:dyDescent="0.3">
      <c r="A23" s="15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54"/>
    </row>
    <row r="24" spans="1:13" s="2" customFormat="1" ht="44.25" customHeight="1" x14ac:dyDescent="0.3">
      <c r="A24" s="159"/>
      <c r="B24" s="129" t="s">
        <v>193</v>
      </c>
      <c r="C24" s="143"/>
      <c r="D24" s="143"/>
      <c r="E24" s="126" t="s">
        <v>189</v>
      </c>
      <c r="F24" s="126"/>
      <c r="G24" s="141"/>
      <c r="H24" s="141"/>
      <c r="I24" s="3" t="s">
        <v>190</v>
      </c>
      <c r="J24" s="141"/>
      <c r="K24" s="141"/>
      <c r="L24" s="141"/>
      <c r="M24" s="154"/>
    </row>
    <row r="25" spans="1:13" ht="9.75" customHeight="1" x14ac:dyDescent="0.3">
      <c r="A25" s="159"/>
      <c r="B25" s="129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54"/>
    </row>
    <row r="26" spans="1:13" s="2" customFormat="1" ht="46.5" customHeight="1" x14ac:dyDescent="0.3">
      <c r="A26" s="159"/>
      <c r="B26" s="129"/>
      <c r="C26" s="143"/>
      <c r="D26" s="143"/>
      <c r="E26" s="126" t="s">
        <v>189</v>
      </c>
      <c r="F26" s="126"/>
      <c r="G26" s="141"/>
      <c r="H26" s="141"/>
      <c r="I26" s="3" t="s">
        <v>190</v>
      </c>
      <c r="J26" s="141"/>
      <c r="K26" s="141"/>
      <c r="L26" s="141"/>
      <c r="M26" s="154"/>
    </row>
    <row r="27" spans="1:13" s="2" customFormat="1" ht="25.5" customHeight="1" x14ac:dyDescent="0.3">
      <c r="A27" s="159"/>
      <c r="B27" s="123" t="s">
        <v>192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54"/>
    </row>
    <row r="28" spans="1:13" ht="37.5" customHeight="1" x14ac:dyDescent="0.3">
      <c r="A28" s="159"/>
      <c r="B28" s="160" t="s">
        <v>155</v>
      </c>
      <c r="C28" s="160"/>
      <c r="D28" s="160"/>
      <c r="E28" s="160"/>
      <c r="F28" s="160"/>
      <c r="G28" s="160"/>
      <c r="H28" s="124" t="s">
        <v>197</v>
      </c>
      <c r="I28" s="124"/>
      <c r="J28" s="124"/>
      <c r="K28" s="124"/>
      <c r="L28" s="124"/>
      <c r="M28" s="154"/>
    </row>
    <row r="29" spans="1:13" s="30" customFormat="1" ht="24.75" customHeight="1" x14ac:dyDescent="0.2">
      <c r="A29" s="159"/>
      <c r="B29" s="115"/>
      <c r="C29" s="118" t="s">
        <v>252</v>
      </c>
      <c r="D29" s="118"/>
      <c r="E29" s="118"/>
      <c r="F29" s="118"/>
      <c r="G29" s="118"/>
      <c r="H29" s="115"/>
      <c r="I29" s="119" t="s">
        <v>259</v>
      </c>
      <c r="J29" s="119"/>
      <c r="K29" s="119"/>
      <c r="L29" s="119"/>
      <c r="M29" s="154"/>
    </row>
    <row r="30" spans="1:13" s="30" customFormat="1" ht="24.75" customHeight="1" x14ac:dyDescent="0.2">
      <c r="A30" s="159"/>
      <c r="B30" s="116"/>
      <c r="C30" s="118" t="s">
        <v>253</v>
      </c>
      <c r="D30" s="118"/>
      <c r="E30" s="118"/>
      <c r="F30" s="118"/>
      <c r="G30" s="118"/>
      <c r="H30" s="117"/>
      <c r="I30" s="119" t="s">
        <v>258</v>
      </c>
      <c r="J30" s="119"/>
      <c r="K30" s="119"/>
      <c r="L30" s="119"/>
      <c r="M30" s="154"/>
    </row>
    <row r="31" spans="1:13" s="30" customFormat="1" ht="24.75" customHeight="1" x14ac:dyDescent="0.2">
      <c r="A31" s="159"/>
      <c r="B31" s="116"/>
      <c r="C31" s="118" t="s">
        <v>255</v>
      </c>
      <c r="D31" s="118"/>
      <c r="E31" s="118"/>
      <c r="F31" s="118"/>
      <c r="G31" s="118"/>
      <c r="H31" s="33"/>
      <c r="I31" s="33"/>
      <c r="J31" s="33"/>
      <c r="K31" s="33"/>
      <c r="L31" s="33"/>
      <c r="M31" s="154"/>
    </row>
    <row r="32" spans="1:13" s="30" customFormat="1" ht="25.5" customHeight="1" x14ac:dyDescent="0.2">
      <c r="A32" s="159"/>
      <c r="B32" s="116"/>
      <c r="C32" s="118" t="s">
        <v>254</v>
      </c>
      <c r="D32" s="118"/>
      <c r="E32" s="118"/>
      <c r="F32" s="118"/>
      <c r="G32" s="118"/>
      <c r="H32" s="33"/>
      <c r="I32" s="33"/>
      <c r="J32" s="33"/>
      <c r="K32" s="33"/>
      <c r="L32" s="33"/>
      <c r="M32" s="154"/>
    </row>
    <row r="33" spans="1:14" s="30" customFormat="1" ht="9.75" customHeight="1" x14ac:dyDescent="0.2">
      <c r="A33" s="159"/>
      <c r="B33" s="34"/>
      <c r="C33" s="35"/>
      <c r="D33" s="35"/>
      <c r="E33" s="35"/>
      <c r="F33" s="35"/>
      <c r="G33" s="35"/>
      <c r="H33" s="33"/>
      <c r="I33" s="33"/>
      <c r="J33" s="33"/>
      <c r="K33" s="33"/>
      <c r="L33" s="33"/>
      <c r="M33" s="154"/>
    </row>
    <row r="34" spans="1:14" s="30" customFormat="1" ht="24.75" customHeight="1" x14ac:dyDescent="0.2">
      <c r="A34" s="159"/>
      <c r="B34" s="115"/>
      <c r="C34" s="120" t="s">
        <v>256</v>
      </c>
      <c r="D34" s="120"/>
      <c r="E34" s="120"/>
      <c r="F34" s="121" t="s">
        <v>184</v>
      </c>
      <c r="G34" s="121"/>
      <c r="H34" s="33"/>
      <c r="I34" s="33"/>
      <c r="J34" s="33"/>
      <c r="K34" s="33"/>
      <c r="L34" s="33"/>
      <c r="M34" s="154"/>
    </row>
    <row r="35" spans="1:14" s="30" customFormat="1" ht="24.75" customHeight="1" x14ac:dyDescent="0.2">
      <c r="A35" s="159"/>
      <c r="B35" s="117"/>
      <c r="C35" s="120" t="s">
        <v>257</v>
      </c>
      <c r="D35" s="120"/>
      <c r="E35" s="120"/>
      <c r="F35" s="121"/>
      <c r="G35" s="121"/>
      <c r="H35" s="33"/>
      <c r="I35" s="33"/>
      <c r="J35" s="33"/>
      <c r="K35" s="33"/>
      <c r="L35" s="33"/>
      <c r="M35" s="154"/>
    </row>
    <row r="36" spans="1:14" s="2" customFormat="1" ht="24.75" customHeight="1" x14ac:dyDescent="0.3">
      <c r="A36" s="159"/>
      <c r="B36" s="123" t="s">
        <v>183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54"/>
    </row>
    <row r="37" spans="1:14" s="2" customFormat="1" ht="99" customHeight="1" x14ac:dyDescent="0.3">
      <c r="A37" s="159"/>
      <c r="B37" s="126" t="s">
        <v>110</v>
      </c>
      <c r="C37" s="126"/>
      <c r="D37" s="127"/>
      <c r="E37" s="127"/>
      <c r="F37" s="127"/>
      <c r="G37" s="127"/>
      <c r="H37" s="27" t="s">
        <v>156</v>
      </c>
      <c r="I37" s="127"/>
      <c r="J37" s="127"/>
      <c r="K37" s="127"/>
      <c r="L37" s="127"/>
      <c r="M37" s="154"/>
    </row>
    <row r="38" spans="1:14" s="2" customFormat="1" ht="18" customHeight="1" x14ac:dyDescent="0.3">
      <c r="A38" s="159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54"/>
    </row>
    <row r="39" spans="1:14" ht="24.75" customHeight="1" x14ac:dyDescent="0.3">
      <c r="A39" s="159"/>
      <c r="B39" s="122" t="s">
        <v>158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54"/>
    </row>
    <row r="40" spans="1:14" s="2" customFormat="1" x14ac:dyDescent="0.3">
      <c r="A40" s="10"/>
      <c r="M40" s="10"/>
      <c r="N40" s="26"/>
    </row>
    <row r="41" spans="1:14" s="2" customFormat="1" x14ac:dyDescent="0.3">
      <c r="A41" s="10"/>
      <c r="M41" s="10"/>
    </row>
    <row r="42" spans="1:14" s="2" customFormat="1" x14ac:dyDescent="0.3">
      <c r="A42" s="10"/>
      <c r="M42" s="10"/>
    </row>
    <row r="43" spans="1:14" s="2" customFormat="1" x14ac:dyDescent="0.3">
      <c r="A43" s="10"/>
      <c r="M43" s="10"/>
    </row>
    <row r="44" spans="1:14" s="2" customFormat="1" x14ac:dyDescent="0.3">
      <c r="A44" s="10"/>
      <c r="M44" s="10"/>
    </row>
    <row r="45" spans="1:14" s="2" customFormat="1" x14ac:dyDescent="0.3">
      <c r="A45" s="10"/>
      <c r="M45" s="10"/>
    </row>
    <row r="46" spans="1:14" s="2" customFormat="1" x14ac:dyDescent="0.3">
      <c r="A46" s="10"/>
      <c r="M46" s="10"/>
    </row>
    <row r="47" spans="1:14" s="2" customFormat="1" x14ac:dyDescent="0.3">
      <c r="A47" s="10"/>
      <c r="M47" s="10"/>
    </row>
    <row r="48" spans="1:14" s="2" customFormat="1" x14ac:dyDescent="0.3">
      <c r="A48" s="10"/>
      <c r="M48" s="10"/>
    </row>
    <row r="49" spans="1:13" s="2" customFormat="1" x14ac:dyDescent="0.3">
      <c r="A49" s="10"/>
      <c r="M49" s="10"/>
    </row>
    <row r="50" spans="1:13" s="2" customFormat="1" x14ac:dyDescent="0.3">
      <c r="A50" s="10"/>
      <c r="M50" s="10"/>
    </row>
    <row r="51" spans="1:13" s="2" customFormat="1" x14ac:dyDescent="0.3">
      <c r="A51" s="10"/>
    </row>
    <row r="52" spans="1:13" s="2" customFormat="1" x14ac:dyDescent="0.3">
      <c r="A52" s="10"/>
    </row>
    <row r="53" spans="1:13" s="2" customFormat="1" x14ac:dyDescent="0.3">
      <c r="A53" s="10"/>
    </row>
    <row r="54" spans="1:13" s="2" customFormat="1" x14ac:dyDescent="0.3">
      <c r="A54" s="10"/>
    </row>
    <row r="55" spans="1:13" s="2" customFormat="1" x14ac:dyDescent="0.3">
      <c r="A55" s="10"/>
    </row>
    <row r="56" spans="1:13" s="2" customFormat="1" x14ac:dyDescent="0.3"/>
    <row r="57" spans="1:13" s="2" customFormat="1" x14ac:dyDescent="0.3"/>
    <row r="58" spans="1:13" s="2" customFormat="1" x14ac:dyDescent="0.3"/>
    <row r="59" spans="1:13" s="2" customFormat="1" x14ac:dyDescent="0.3"/>
    <row r="60" spans="1:13" s="2" customFormat="1" x14ac:dyDescent="0.3"/>
    <row r="61" spans="1:13" s="2" customFormat="1" x14ac:dyDescent="0.3"/>
    <row r="62" spans="1:13" s="2" customFormat="1" x14ac:dyDescent="0.3"/>
    <row r="63" spans="1:13" s="2" customFormat="1" x14ac:dyDescent="0.3"/>
    <row r="64" spans="1:13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</sheetData>
  <sheetProtection algorithmName="SHA-512" hashValue="ToJJIiZd+yciDykaNKtLHJ826qwuQ2W3C9c6P9ayq/7Gn1ArOxdrn87pRrGCSRJmJJon8nrnag/53D+1HsPOkQ==" saltValue="f9keH5QO2v51SuUxBVcymQ==" spinCount="100000" sheet="1" objects="1" scenarios="1"/>
  <dataConsolidate/>
  <mergeCells count="75">
    <mergeCell ref="E19:E20"/>
    <mergeCell ref="C24:D24"/>
    <mergeCell ref="C26:D26"/>
    <mergeCell ref="B27:L27"/>
    <mergeCell ref="C25:L25"/>
    <mergeCell ref="E24:F24"/>
    <mergeCell ref="G24:H24"/>
    <mergeCell ref="J24:L24"/>
    <mergeCell ref="E26:F26"/>
    <mergeCell ref="G26:H26"/>
    <mergeCell ref="J26:L26"/>
    <mergeCell ref="G22:I22"/>
    <mergeCell ref="B18:B20"/>
    <mergeCell ref="M1:M39"/>
    <mergeCell ref="A1:L1"/>
    <mergeCell ref="A2:L2"/>
    <mergeCell ref="G13:J13"/>
    <mergeCell ref="C13:D13"/>
    <mergeCell ref="E13:F13"/>
    <mergeCell ref="J12:L12"/>
    <mergeCell ref="C12:E12"/>
    <mergeCell ref="G12:H12"/>
    <mergeCell ref="B3:G3"/>
    <mergeCell ref="D7:L7"/>
    <mergeCell ref="D8:G8"/>
    <mergeCell ref="A3:A39"/>
    <mergeCell ref="B36:L36"/>
    <mergeCell ref="B28:G28"/>
    <mergeCell ref="D19:D20"/>
    <mergeCell ref="B6:L6"/>
    <mergeCell ref="B9:L9"/>
    <mergeCell ref="B7:C7"/>
    <mergeCell ref="H3:I3"/>
    <mergeCell ref="B8:C8"/>
    <mergeCell ref="J3:L3"/>
    <mergeCell ref="B5:E5"/>
    <mergeCell ref="F5:L5"/>
    <mergeCell ref="B4:E4"/>
    <mergeCell ref="F4:L4"/>
    <mergeCell ref="B14:L14"/>
    <mergeCell ref="E11:G11"/>
    <mergeCell ref="I8:L8"/>
    <mergeCell ref="F10:G10"/>
    <mergeCell ref="D10:E10"/>
    <mergeCell ref="K10:L10"/>
    <mergeCell ref="I11:J11"/>
    <mergeCell ref="H16:I16"/>
    <mergeCell ref="D15:L15"/>
    <mergeCell ref="B16:C16"/>
    <mergeCell ref="K16:L16"/>
    <mergeCell ref="D16:F16"/>
    <mergeCell ref="B15:C15"/>
    <mergeCell ref="C35:E35"/>
    <mergeCell ref="F34:G35"/>
    <mergeCell ref="B39:L39"/>
    <mergeCell ref="B17:L17"/>
    <mergeCell ref="H28:L28"/>
    <mergeCell ref="G19:G20"/>
    <mergeCell ref="I19:I20"/>
    <mergeCell ref="B37:C37"/>
    <mergeCell ref="D37:G37"/>
    <mergeCell ref="I37:L37"/>
    <mergeCell ref="C21:L21"/>
    <mergeCell ref="K19:K20"/>
    <mergeCell ref="B24:B26"/>
    <mergeCell ref="B23:L23"/>
    <mergeCell ref="F18:L18"/>
    <mergeCell ref="E22:F22"/>
    <mergeCell ref="C31:G31"/>
    <mergeCell ref="C32:G32"/>
    <mergeCell ref="I29:L29"/>
    <mergeCell ref="I30:L30"/>
    <mergeCell ref="C34:E34"/>
    <mergeCell ref="C29:G29"/>
    <mergeCell ref="C30:G30"/>
  </mergeCells>
  <dataValidations xWindow="247" yWindow="817" count="22">
    <dataValidation type="list" allowBlank="1" showInputMessage="1" showErrorMessage="1" prompt="Seleccionar valor" sqref="F4:L4">
      <formula1>Subsistema</formula1>
    </dataValidation>
    <dataValidation type="list" allowBlank="1" showInputMessage="1" showErrorMessage="1" prompt="Seleccionar valor" sqref="F5:L5">
      <formula1>INDIRECT($F$4)</formula1>
    </dataValidation>
    <dataValidation type="list" allowBlank="1" showInputMessage="1" showErrorMessage="1" prompt="Seleccionar valor" sqref="C11">
      <formula1>Grado</formula1>
    </dataValidation>
    <dataValidation allowBlank="1" showInputMessage="1" showErrorMessage="1" prompt="Campo obligatorio" sqref="D7:L7 D8:G8 I8:L8 D16 K13 C13 G13 D15:L15 E11 G24:H24"/>
    <dataValidation type="textLength" allowBlank="1" showInputMessage="1" showErrorMessage="1" prompt="Para residentes en México" sqref="C12:E12">
      <formula1>18</formula1>
      <formula2>18</formula2>
    </dataValidation>
    <dataValidation type="textLength" allowBlank="1" showInputMessage="1" showErrorMessage="1" prompt="Para mexicanos" sqref="G12:H12">
      <formula1>13</formula1>
      <formula2>13</formula2>
    </dataValidation>
    <dataValidation allowBlank="1" showInputMessage="1" showErrorMessage="1" prompt="Para extranjeros" sqref="J12:L12"/>
    <dataValidation type="list" allowBlank="1" showInputMessage="1" showErrorMessage="1" prompt="Seleccionar valor" sqref="I10">
      <formula1>Contexto</formula1>
    </dataValidation>
    <dataValidation type="list" allowBlank="1" showInputMessage="1" showErrorMessage="1" prompt="Seleccionar valor" sqref="L13">
      <formula1>Convenio</formula1>
    </dataValidation>
    <dataValidation type="list" allowBlank="1" showInputMessage="1" showErrorMessage="1" prompt="Campo obligatorio- apoyo de transportación" sqref="L19:L20">
      <formula1>Horario</formula1>
    </dataValidation>
    <dataValidation type="list" allowBlank="1" showInputMessage="1" showErrorMessage="1" prompt="Seleccionar valor" sqref="C10">
      <formula1>Recibe</formula1>
    </dataValidation>
    <dataValidation allowBlank="1" showInputMessage="1" showErrorMessage="1" prompt="Campo obligatorio dd/mm/aaaa" sqref="K16:L16 H16:I16 J3"/>
    <dataValidation type="list" allowBlank="1" showInputMessage="1" showErrorMessage="1" prompt="Seleccionar valor" sqref="F10:G10">
      <formula1>Movilidad</formula1>
    </dataValidation>
    <dataValidation allowBlank="1" showInputMessage="1" showErrorMessage="1" prompt="No aplica para alumnos o estudiantes" sqref="I11"/>
    <dataValidation allowBlank="1" showInputMessage="1" showErrorMessage="1" prompt="No aplica para personal" sqref="L11"/>
    <dataValidation allowBlank="1" showInputMessage="1" showErrorMessage="1" prompt="Solo comunidad UNAM" sqref="K10:L10"/>
    <dataValidation allowBlank="1" showInputMessage="1" showErrorMessage="1" prompt="Campo obligatorio- apoyo de transportación" sqref="H19:H20 J19:J20"/>
    <dataValidation allowBlank="1" showInputMessage="1" showErrorMessage="1" prompt="Campo obligatorio- apoyo de alojamiento y hospedaje" sqref="G22:I22"/>
    <dataValidation type="list" allowBlank="1" showInputMessage="1" showErrorMessage="1" prompt="Seleccionar valor" sqref="C24:D24 C26:D26">
      <formula1>Apoyos</formula1>
    </dataValidation>
    <dataValidation type="list" allowBlank="1" showInputMessage="1" showErrorMessage="1" prompt="Seleccionar valor" sqref="E19:E20">
      <formula1>Transportación</formula1>
    </dataValidation>
    <dataValidation type="list" allowBlank="1" showInputMessage="1" showErrorMessage="1" prompt="Seleccioonar valor" sqref="B29:B32 B34:B35 H29:H30">
      <formula1>Convenio</formula1>
    </dataValidation>
    <dataValidation type="list" allowBlank="1" showInputMessage="1" showErrorMessage="1" prompt="Seleccionar valor" sqref="B22">
      <formula1>Apoyos</formula1>
    </dataValidation>
  </dataValidations>
  <pageMargins left="0.7" right="0.7" top="0.75" bottom="0.75" header="0.3" footer="0.3"/>
  <pageSetup scale="48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workbookViewId="0">
      <selection activeCell="A2" sqref="A2:M2"/>
    </sheetView>
  </sheetViews>
  <sheetFormatPr baseColWidth="10" defaultRowHeight="18.75" x14ac:dyDescent="0.3"/>
  <cols>
    <col min="1" max="1" width="3.28515625" style="86" customWidth="1"/>
    <col min="2" max="2" width="17.140625" style="86" customWidth="1"/>
    <col min="3" max="3" width="14.5703125" style="86" customWidth="1"/>
    <col min="4" max="4" width="16.5703125" style="86" customWidth="1"/>
    <col min="5" max="5" width="13.140625" style="86" customWidth="1"/>
    <col min="6" max="6" width="17.5703125" style="86" customWidth="1"/>
    <col min="7" max="7" width="14.28515625" style="86" customWidth="1"/>
    <col min="8" max="8" width="19.5703125" style="86" customWidth="1"/>
    <col min="9" max="9" width="19.140625" style="86" customWidth="1"/>
    <col min="10" max="10" width="17.85546875" style="86" customWidth="1"/>
    <col min="11" max="11" width="14.42578125" style="86" bestFit="1" customWidth="1"/>
    <col min="12" max="12" width="15.7109375" style="86" customWidth="1"/>
    <col min="13" max="13" width="3.28515625" style="86" customWidth="1"/>
    <col min="14" max="16384" width="11.42578125" style="86"/>
  </cols>
  <sheetData>
    <row r="1" spans="1:28" ht="87" customHeight="1" x14ac:dyDescent="0.3">
      <c r="A1" s="164" t="s">
        <v>157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85"/>
    </row>
    <row r="2" spans="1:28" ht="97.5" customHeight="1" x14ac:dyDescent="0.3">
      <c r="A2" s="162" t="s">
        <v>168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28" ht="18.75" customHeight="1" x14ac:dyDescent="0.3">
      <c r="A3" s="87"/>
      <c r="B3" s="87"/>
      <c r="C3" s="87"/>
      <c r="D3" s="87"/>
      <c r="E3" s="87"/>
      <c r="F3" s="87"/>
      <c r="G3" s="87"/>
      <c r="H3" s="69" t="s">
        <v>0</v>
      </c>
      <c r="I3" s="69"/>
      <c r="J3" s="88" t="str">
        <f>'Solicitud PAECI'!J3:L3</f>
        <v>dd/mm/aaaa</v>
      </c>
      <c r="K3" s="88"/>
      <c r="L3" s="88"/>
      <c r="M3" s="85"/>
    </row>
    <row r="4" spans="1:28" ht="38.25" customHeight="1" x14ac:dyDescent="0.3">
      <c r="A4" s="87"/>
      <c r="B4" s="69" t="s">
        <v>2</v>
      </c>
      <c r="C4" s="69"/>
      <c r="D4" s="69"/>
      <c r="E4" s="69"/>
      <c r="F4" s="89">
        <f>'Solicitud PAECI'!F4:L4</f>
        <v>0</v>
      </c>
      <c r="G4" s="89"/>
      <c r="H4" s="89"/>
      <c r="I4" s="89"/>
      <c r="J4" s="89"/>
      <c r="K4" s="89"/>
      <c r="L4" s="89"/>
      <c r="M4" s="85"/>
    </row>
    <row r="5" spans="1:28" ht="38.25" customHeight="1" x14ac:dyDescent="0.3">
      <c r="A5" s="87"/>
      <c r="B5" s="72" t="s">
        <v>191</v>
      </c>
      <c r="C5" s="72"/>
      <c r="D5" s="72"/>
      <c r="E5" s="72"/>
      <c r="F5" s="89">
        <f>'Solicitud PAECI'!F5:L5</f>
        <v>0</v>
      </c>
      <c r="G5" s="89"/>
      <c r="H5" s="89"/>
      <c r="I5" s="89"/>
      <c r="J5" s="89"/>
      <c r="K5" s="89"/>
      <c r="L5" s="89"/>
      <c r="M5" s="85"/>
      <c r="AB5" s="86">
        <f>PAECI!G13</f>
        <v>0</v>
      </c>
    </row>
    <row r="6" spans="1:28" ht="21" customHeight="1" x14ac:dyDescent="0.3">
      <c r="A6" s="87"/>
      <c r="B6" s="70" t="s">
        <v>106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85"/>
    </row>
    <row r="7" spans="1:28" ht="38.25" customHeight="1" x14ac:dyDescent="0.3">
      <c r="A7" s="87"/>
      <c r="B7" s="69" t="s">
        <v>107</v>
      </c>
      <c r="C7" s="69"/>
      <c r="D7" s="90">
        <f>'Solicitud PAECI'!D7:L7</f>
        <v>0</v>
      </c>
      <c r="E7" s="90"/>
      <c r="F7" s="90"/>
      <c r="G7" s="90"/>
      <c r="H7" s="90"/>
      <c r="I7" s="90"/>
      <c r="J7" s="90"/>
      <c r="K7" s="90"/>
      <c r="L7" s="90"/>
      <c r="M7" s="85"/>
    </row>
    <row r="8" spans="1:28" ht="38.25" customHeight="1" x14ac:dyDescent="0.3">
      <c r="A8" s="87"/>
      <c r="B8" s="69" t="s">
        <v>108</v>
      </c>
      <c r="C8" s="69"/>
      <c r="D8" s="90">
        <f>'Solicitud PAECI'!D8:G8</f>
        <v>0</v>
      </c>
      <c r="E8" s="90"/>
      <c r="F8" s="90"/>
      <c r="G8" s="90"/>
      <c r="H8" s="69" t="s">
        <v>109</v>
      </c>
      <c r="I8" s="90">
        <f>'Solicitud PAECI'!I8:L8</f>
        <v>0</v>
      </c>
      <c r="J8" s="90"/>
      <c r="K8" s="90"/>
      <c r="L8" s="90"/>
      <c r="M8" s="85"/>
    </row>
    <row r="9" spans="1:28" ht="19.5" customHeight="1" x14ac:dyDescent="0.3">
      <c r="A9" s="87"/>
      <c r="B9" s="70" t="s">
        <v>194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85"/>
    </row>
    <row r="10" spans="1:28" ht="36.75" customHeight="1" x14ac:dyDescent="0.3">
      <c r="A10" s="87"/>
      <c r="B10" s="71" t="s">
        <v>179</v>
      </c>
      <c r="C10" s="91">
        <f>'Solicitud PAECI'!C10</f>
        <v>0</v>
      </c>
      <c r="D10" s="72" t="s">
        <v>170</v>
      </c>
      <c r="E10" s="72"/>
      <c r="F10" s="92">
        <f>'Solicitud PAECI'!F10:G10</f>
        <v>0</v>
      </c>
      <c r="G10" s="92"/>
      <c r="H10" s="93" t="s">
        <v>137</v>
      </c>
      <c r="I10" s="94">
        <f>'Solicitud PAECI'!I10</f>
        <v>0</v>
      </c>
      <c r="J10" s="73" t="s">
        <v>188</v>
      </c>
      <c r="K10" s="95">
        <f>'Solicitud PAECI'!K10:L10</f>
        <v>0</v>
      </c>
      <c r="L10" s="95"/>
      <c r="M10" s="85"/>
    </row>
    <row r="11" spans="1:28" ht="38.25" customHeight="1" x14ac:dyDescent="0.3">
      <c r="A11" s="87"/>
      <c r="B11" s="72" t="s">
        <v>131</v>
      </c>
      <c r="C11" s="89">
        <f>'Solicitud PAECI'!C11</f>
        <v>0</v>
      </c>
      <c r="D11" s="72" t="s">
        <v>171</v>
      </c>
      <c r="E11" s="95">
        <f>'Solicitud PAECI'!E11:G11</f>
        <v>0</v>
      </c>
      <c r="F11" s="95"/>
      <c r="G11" s="95"/>
      <c r="H11" s="72" t="s">
        <v>181</v>
      </c>
      <c r="I11" s="90">
        <f>'Solicitud PAECI'!I11:J11</f>
        <v>0</v>
      </c>
      <c r="J11" s="90"/>
      <c r="K11" s="74" t="s">
        <v>185</v>
      </c>
      <c r="L11" s="96">
        <f>'Solicitud PAECI'!L11</f>
        <v>0</v>
      </c>
      <c r="M11" s="85"/>
    </row>
    <row r="12" spans="1:28" ht="38.25" customHeight="1" x14ac:dyDescent="0.3">
      <c r="A12" s="87"/>
      <c r="B12" s="69" t="s">
        <v>132</v>
      </c>
      <c r="C12" s="89">
        <f>'Solicitud PAECI'!C12:E12</f>
        <v>0</v>
      </c>
      <c r="D12" s="89"/>
      <c r="E12" s="89"/>
      <c r="F12" s="75" t="s">
        <v>133</v>
      </c>
      <c r="G12" s="89">
        <f>'Solicitud PAECI'!G12:H12</f>
        <v>0</v>
      </c>
      <c r="H12" s="89"/>
      <c r="I12" s="72" t="s">
        <v>182</v>
      </c>
      <c r="J12" s="90">
        <f>'Solicitud PAECI'!J12:L12</f>
        <v>0</v>
      </c>
      <c r="K12" s="90"/>
      <c r="L12" s="90"/>
      <c r="M12" s="85"/>
    </row>
    <row r="13" spans="1:28" ht="38.25" customHeight="1" x14ac:dyDescent="0.3">
      <c r="A13" s="87"/>
      <c r="B13" s="76" t="s">
        <v>166</v>
      </c>
      <c r="C13" s="90">
        <f>'Solicitud PAECI'!C13:D13</f>
        <v>0</v>
      </c>
      <c r="D13" s="90"/>
      <c r="E13" s="72" t="s">
        <v>138</v>
      </c>
      <c r="F13" s="72"/>
      <c r="G13" s="90">
        <f>'Solicitud PAECI'!G13:J13</f>
        <v>0</v>
      </c>
      <c r="H13" s="90"/>
      <c r="I13" s="90"/>
      <c r="J13" s="90"/>
      <c r="K13" s="77" t="s">
        <v>139</v>
      </c>
      <c r="L13" s="94">
        <f>'Solicitud PAECI'!L13</f>
        <v>0</v>
      </c>
      <c r="M13" s="85"/>
    </row>
    <row r="14" spans="1:28" ht="21.75" customHeight="1" x14ac:dyDescent="0.3">
      <c r="A14" s="87"/>
      <c r="B14" s="70" t="s">
        <v>143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85"/>
    </row>
    <row r="15" spans="1:28" ht="38.25" customHeight="1" x14ac:dyDescent="0.3">
      <c r="A15" s="87"/>
      <c r="B15" s="72" t="s">
        <v>144</v>
      </c>
      <c r="C15" s="72"/>
      <c r="D15" s="90">
        <f>'Solicitud PAECI'!D15:L15</f>
        <v>0</v>
      </c>
      <c r="E15" s="90"/>
      <c r="F15" s="90"/>
      <c r="G15" s="90"/>
      <c r="H15" s="90"/>
      <c r="I15" s="90"/>
      <c r="J15" s="90"/>
      <c r="K15" s="90"/>
      <c r="L15" s="90"/>
      <c r="M15" s="85"/>
    </row>
    <row r="16" spans="1:28" ht="38.25" customHeight="1" x14ac:dyDescent="0.3">
      <c r="A16" s="87"/>
      <c r="B16" s="69" t="s">
        <v>145</v>
      </c>
      <c r="C16" s="69"/>
      <c r="D16" s="90">
        <f>'Solicitud PAECI'!D16:F16</f>
        <v>0</v>
      </c>
      <c r="E16" s="90"/>
      <c r="F16" s="90"/>
      <c r="G16" s="97" t="s">
        <v>146</v>
      </c>
      <c r="H16" s="98" t="str">
        <f>'Solicitud PAECI'!H16:I16</f>
        <v>dd/mm/aaaa</v>
      </c>
      <c r="I16" s="90"/>
      <c r="J16" s="93" t="s">
        <v>147</v>
      </c>
      <c r="K16" s="98" t="str">
        <f>'Solicitud PAECI'!K16:L16</f>
        <v>dd/mm/aaaa</v>
      </c>
      <c r="L16" s="90"/>
      <c r="M16" s="85"/>
    </row>
    <row r="17" spans="1:13" ht="21.75" customHeight="1" x14ac:dyDescent="0.3">
      <c r="A17" s="87"/>
      <c r="B17" s="70" t="s">
        <v>148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85"/>
    </row>
    <row r="18" spans="1:13" ht="16.5" customHeight="1" x14ac:dyDescent="0.3">
      <c r="A18" s="87"/>
      <c r="B18" s="163" t="s">
        <v>187</v>
      </c>
      <c r="C18" s="99"/>
      <c r="D18" s="99"/>
      <c r="E18" s="99"/>
      <c r="F18" s="100" t="s">
        <v>150</v>
      </c>
      <c r="G18" s="100"/>
      <c r="H18" s="100"/>
      <c r="I18" s="100"/>
      <c r="J18" s="100"/>
      <c r="K18" s="100"/>
      <c r="L18" s="100"/>
      <c r="M18" s="85"/>
    </row>
    <row r="19" spans="1:13" ht="38.25" customHeight="1" x14ac:dyDescent="0.3">
      <c r="A19" s="87"/>
      <c r="B19" s="163"/>
      <c r="C19" s="101"/>
      <c r="D19" s="102" t="s">
        <v>251</v>
      </c>
      <c r="E19" s="103">
        <f>'Solicitud PAECI'!E19:E20</f>
        <v>0</v>
      </c>
      <c r="F19" s="104" t="s">
        <v>159</v>
      </c>
      <c r="G19" s="70" t="s">
        <v>149</v>
      </c>
      <c r="H19" s="105">
        <f>'Solicitud PAECI'!H19</f>
        <v>0</v>
      </c>
      <c r="I19" s="70" t="s">
        <v>161</v>
      </c>
      <c r="J19" s="106" t="str">
        <f>'Solicitud PAECI'!J19</f>
        <v>dd/mm/aaaa</v>
      </c>
      <c r="K19" s="70" t="s">
        <v>151</v>
      </c>
      <c r="L19" s="107">
        <f>'Solicitud PAECI'!L19</f>
        <v>0</v>
      </c>
      <c r="M19" s="85"/>
    </row>
    <row r="20" spans="1:13" ht="38.25" customHeight="1" x14ac:dyDescent="0.3">
      <c r="A20" s="87"/>
      <c r="B20" s="163"/>
      <c r="C20" s="78"/>
      <c r="D20" s="78"/>
      <c r="E20" s="79"/>
      <c r="F20" s="104" t="s">
        <v>160</v>
      </c>
      <c r="G20" s="70"/>
      <c r="H20" s="105">
        <f>'Solicitud PAECI'!H20</f>
        <v>0</v>
      </c>
      <c r="I20" s="70"/>
      <c r="J20" s="106" t="str">
        <f>'Solicitud PAECI'!J20</f>
        <v>dd/mm/aaaa</v>
      </c>
      <c r="K20" s="70"/>
      <c r="L20" s="107">
        <f>'Solicitud PAECI'!L20</f>
        <v>0</v>
      </c>
      <c r="M20" s="85"/>
    </row>
    <row r="21" spans="1:13" ht="3" customHeight="1" x14ac:dyDescent="0.3">
      <c r="A21" s="87"/>
      <c r="B21" s="80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85"/>
    </row>
    <row r="22" spans="1:13" ht="50.25" customHeight="1" x14ac:dyDescent="0.3">
      <c r="A22" s="87"/>
      <c r="B22" s="108">
        <f>'Solicitud PAECI'!B22</f>
        <v>0</v>
      </c>
      <c r="E22" s="109" t="s">
        <v>196</v>
      </c>
      <c r="F22" s="109"/>
      <c r="G22" s="92">
        <f>'Solicitud PAECI'!G22:I22</f>
        <v>0</v>
      </c>
      <c r="H22" s="92"/>
      <c r="I22" s="92"/>
      <c r="J22" s="72" t="s">
        <v>165</v>
      </c>
      <c r="K22" s="110" t="e">
        <f>'Solicitud PAECI'!K22</f>
        <v>#VALUE!</v>
      </c>
      <c r="L22" s="81"/>
      <c r="M22" s="85"/>
    </row>
    <row r="23" spans="1:13" ht="5.25" customHeight="1" x14ac:dyDescent="0.3">
      <c r="A23" s="8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5"/>
    </row>
    <row r="24" spans="1:13" ht="44.25" customHeight="1" x14ac:dyDescent="0.3">
      <c r="A24" s="87"/>
      <c r="B24" s="80" t="s">
        <v>193</v>
      </c>
      <c r="C24" s="108">
        <f>'Solicitud PAECI'!C24:D24</f>
        <v>0</v>
      </c>
      <c r="D24" s="87"/>
      <c r="E24" s="69" t="s">
        <v>189</v>
      </c>
      <c r="F24" s="69"/>
      <c r="G24" s="95">
        <f>'Solicitud PAECI'!G24:H24</f>
        <v>0</v>
      </c>
      <c r="H24" s="95"/>
      <c r="I24" s="69" t="s">
        <v>190</v>
      </c>
      <c r="J24" s="95">
        <f>'Solicitud PAECI'!J24:L24</f>
        <v>0</v>
      </c>
      <c r="K24" s="95"/>
      <c r="L24" s="95"/>
      <c r="M24" s="85"/>
    </row>
    <row r="25" spans="1:13" ht="3" customHeight="1" x14ac:dyDescent="0.3">
      <c r="A25" s="87"/>
      <c r="B25" s="80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85"/>
    </row>
    <row r="26" spans="1:13" ht="46.5" customHeight="1" x14ac:dyDescent="0.3">
      <c r="A26" s="87"/>
      <c r="B26" s="80"/>
      <c r="C26" s="111">
        <f>'Solicitud PAECI'!C26:D26</f>
        <v>0</v>
      </c>
      <c r="E26" s="69" t="s">
        <v>189</v>
      </c>
      <c r="F26" s="69"/>
      <c r="G26" s="95">
        <f>'Solicitud PAECI'!G26:H26</f>
        <v>0</v>
      </c>
      <c r="H26" s="95"/>
      <c r="I26" s="69" t="s">
        <v>190</v>
      </c>
      <c r="J26" s="95">
        <f>'Solicitud PAECI'!J26:L26</f>
        <v>0</v>
      </c>
      <c r="K26" s="95"/>
      <c r="L26" s="95"/>
      <c r="M26" s="85"/>
    </row>
    <row r="27" spans="1:13" ht="25.5" customHeight="1" x14ac:dyDescent="0.3">
      <c r="A27" s="87"/>
      <c r="B27" s="70" t="s">
        <v>192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85"/>
    </row>
    <row r="28" spans="1:13" ht="37.5" customHeight="1" x14ac:dyDescent="0.3">
      <c r="A28" s="87"/>
      <c r="B28" s="78" t="s">
        <v>155</v>
      </c>
      <c r="C28" s="78"/>
      <c r="D28" s="78"/>
      <c r="E28" s="78"/>
      <c r="F28" s="78"/>
      <c r="G28" s="78"/>
      <c r="H28" s="78" t="s">
        <v>197</v>
      </c>
      <c r="I28" s="78"/>
      <c r="J28" s="78"/>
      <c r="K28" s="78"/>
      <c r="L28" s="78"/>
      <c r="M28" s="85"/>
    </row>
    <row r="29" spans="1:13" s="68" customFormat="1" ht="24.75" customHeight="1" x14ac:dyDescent="0.3">
      <c r="A29" s="87"/>
      <c r="B29" s="112">
        <f>'Solicitud PAECI'!B29</f>
        <v>0</v>
      </c>
      <c r="C29" s="167" t="s">
        <v>252</v>
      </c>
      <c r="D29" s="167"/>
      <c r="E29" s="167"/>
      <c r="F29" s="167"/>
      <c r="G29" s="167"/>
      <c r="H29" s="112">
        <f>'Solicitud PAECI'!H29</f>
        <v>0</v>
      </c>
      <c r="I29" s="165" t="s">
        <v>259</v>
      </c>
      <c r="J29" s="165"/>
      <c r="K29" s="165"/>
      <c r="L29" s="165"/>
      <c r="M29" s="85"/>
    </row>
    <row r="30" spans="1:13" s="68" customFormat="1" ht="24.75" customHeight="1" x14ac:dyDescent="0.3">
      <c r="A30" s="87"/>
      <c r="B30" s="112">
        <f>'Solicitud PAECI'!B30</f>
        <v>0</v>
      </c>
      <c r="C30" s="167" t="s">
        <v>253</v>
      </c>
      <c r="D30" s="167"/>
      <c r="E30" s="167"/>
      <c r="F30" s="167"/>
      <c r="G30" s="167"/>
      <c r="H30" s="112">
        <f>'Solicitud PAECI'!H30</f>
        <v>0</v>
      </c>
      <c r="I30" s="165" t="s">
        <v>258</v>
      </c>
      <c r="J30" s="165"/>
      <c r="K30" s="165"/>
      <c r="L30" s="165"/>
      <c r="M30" s="85"/>
    </row>
    <row r="31" spans="1:13" s="68" customFormat="1" ht="24.75" customHeight="1" x14ac:dyDescent="0.3">
      <c r="A31" s="87"/>
      <c r="B31" s="112">
        <f>'Solicitud PAECI'!B31</f>
        <v>0</v>
      </c>
      <c r="C31" s="167" t="s">
        <v>255</v>
      </c>
      <c r="D31" s="167"/>
      <c r="E31" s="167"/>
      <c r="F31" s="167"/>
      <c r="G31" s="167"/>
      <c r="H31" s="82"/>
      <c r="I31" s="82"/>
      <c r="J31" s="82"/>
      <c r="K31" s="82"/>
      <c r="L31" s="82"/>
      <c r="M31" s="85"/>
    </row>
    <row r="32" spans="1:13" s="68" customFormat="1" ht="24.75" customHeight="1" x14ac:dyDescent="0.3">
      <c r="A32" s="87"/>
      <c r="B32" s="112">
        <f>'Solicitud PAECI'!B32</f>
        <v>0</v>
      </c>
      <c r="C32" s="167" t="s">
        <v>254</v>
      </c>
      <c r="D32" s="167"/>
      <c r="E32" s="167"/>
      <c r="F32" s="167"/>
      <c r="G32" s="167"/>
      <c r="H32" s="82"/>
      <c r="I32" s="82"/>
      <c r="J32" s="82"/>
      <c r="K32" s="82"/>
      <c r="L32" s="82"/>
      <c r="M32" s="85"/>
    </row>
    <row r="33" spans="1:14" s="68" customFormat="1" ht="24.75" customHeight="1" x14ac:dyDescent="0.3">
      <c r="A33" s="87"/>
      <c r="B33" s="82"/>
      <c r="C33" s="83"/>
      <c r="D33" s="83"/>
      <c r="E33" s="83"/>
      <c r="F33" s="83"/>
      <c r="G33" s="83"/>
      <c r="H33" s="82"/>
      <c r="I33" s="82"/>
      <c r="J33" s="82"/>
      <c r="K33" s="82"/>
      <c r="L33" s="82"/>
      <c r="M33" s="85"/>
    </row>
    <row r="34" spans="1:14" s="68" customFormat="1" ht="24.75" customHeight="1" x14ac:dyDescent="0.3">
      <c r="A34" s="87"/>
      <c r="B34" s="112">
        <f>'Solicitud PAECI'!B34</f>
        <v>0</v>
      </c>
      <c r="C34" s="165" t="s">
        <v>256</v>
      </c>
      <c r="D34" s="165"/>
      <c r="E34" s="165"/>
      <c r="F34" s="166" t="s">
        <v>184</v>
      </c>
      <c r="G34" s="166"/>
      <c r="H34" s="82"/>
      <c r="I34" s="82"/>
      <c r="J34" s="82"/>
      <c r="K34" s="82"/>
      <c r="L34" s="82"/>
      <c r="M34" s="85"/>
    </row>
    <row r="35" spans="1:14" s="68" customFormat="1" ht="24.75" customHeight="1" x14ac:dyDescent="0.3">
      <c r="A35" s="87"/>
      <c r="B35" s="112">
        <f>'Solicitud PAECI'!B35</f>
        <v>0</v>
      </c>
      <c r="C35" s="165" t="s">
        <v>257</v>
      </c>
      <c r="D35" s="165"/>
      <c r="E35" s="165"/>
      <c r="F35" s="166"/>
      <c r="G35" s="166"/>
      <c r="H35" s="82"/>
      <c r="I35" s="82"/>
      <c r="J35" s="82"/>
      <c r="K35" s="82"/>
      <c r="L35" s="82"/>
      <c r="M35" s="85"/>
    </row>
    <row r="36" spans="1:14" ht="24.75" customHeight="1" x14ac:dyDescent="0.3">
      <c r="A36" s="87"/>
      <c r="B36" s="70" t="s">
        <v>183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85"/>
    </row>
    <row r="37" spans="1:14" ht="99" customHeight="1" x14ac:dyDescent="0.3">
      <c r="A37" s="87"/>
      <c r="B37" s="69" t="s">
        <v>110</v>
      </c>
      <c r="C37" s="69"/>
      <c r="D37" s="113"/>
      <c r="E37" s="113"/>
      <c r="F37" s="113"/>
      <c r="G37" s="113"/>
      <c r="H37" s="75" t="s">
        <v>156</v>
      </c>
      <c r="I37" s="113"/>
      <c r="J37" s="113"/>
      <c r="K37" s="113"/>
      <c r="L37" s="113"/>
      <c r="M37" s="85"/>
    </row>
    <row r="38" spans="1:14" ht="18" customHeight="1" x14ac:dyDescent="0.3">
      <c r="A38" s="87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4" ht="24.75" customHeight="1" x14ac:dyDescent="0.3">
      <c r="A39" s="87"/>
      <c r="B39" s="70" t="s">
        <v>281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85"/>
    </row>
    <row r="40" spans="1:14" x14ac:dyDescent="0.3">
      <c r="A40" s="87"/>
      <c r="M40" s="87"/>
      <c r="N40" s="85"/>
    </row>
    <row r="41" spans="1:14" x14ac:dyDescent="0.3">
      <c r="A41" s="87"/>
      <c r="M41" s="87"/>
    </row>
    <row r="42" spans="1:14" x14ac:dyDescent="0.3">
      <c r="A42" s="87"/>
      <c r="M42" s="87"/>
    </row>
    <row r="43" spans="1:14" x14ac:dyDescent="0.3">
      <c r="A43" s="87"/>
      <c r="M43" s="87"/>
    </row>
    <row r="44" spans="1:14" x14ac:dyDescent="0.3">
      <c r="A44" s="87"/>
      <c r="M44" s="87"/>
    </row>
    <row r="45" spans="1:14" x14ac:dyDescent="0.3">
      <c r="A45" s="87"/>
      <c r="M45" s="87"/>
    </row>
    <row r="46" spans="1:14" x14ac:dyDescent="0.3">
      <c r="A46" s="87"/>
      <c r="M46" s="87"/>
    </row>
    <row r="47" spans="1:14" x14ac:dyDescent="0.3">
      <c r="A47" s="87"/>
      <c r="M47" s="87"/>
    </row>
    <row r="48" spans="1:14" x14ac:dyDescent="0.3">
      <c r="A48" s="87"/>
      <c r="M48" s="87"/>
    </row>
    <row r="49" spans="1:13" x14ac:dyDescent="0.3">
      <c r="A49" s="87"/>
      <c r="M49" s="87"/>
    </row>
    <row r="50" spans="1:13" x14ac:dyDescent="0.3">
      <c r="A50" s="87"/>
      <c r="M50" s="87"/>
    </row>
    <row r="51" spans="1:13" x14ac:dyDescent="0.3">
      <c r="A51" s="87"/>
    </row>
    <row r="52" spans="1:13" x14ac:dyDescent="0.3">
      <c r="A52" s="87"/>
    </row>
    <row r="53" spans="1:13" x14ac:dyDescent="0.3">
      <c r="A53" s="87"/>
    </row>
    <row r="54" spans="1:13" x14ac:dyDescent="0.3">
      <c r="A54" s="87"/>
    </row>
    <row r="55" spans="1:13" x14ac:dyDescent="0.3">
      <c r="A55" s="87"/>
    </row>
  </sheetData>
  <sheetProtection algorithmName="SHA-512" hashValue="InDkv3xqYqAd2yJFk+N/YzPphVcF8DjRQO3yzE3PvfI+TuNk8Pgx+dZdYBePWffxQfcN52U4DdNJjmbwbOrViQ==" saltValue="ZtnIHYButUWwPkAICsmRGg==" spinCount="100000" sheet="1" objects="1" scenarios="1"/>
  <mergeCells count="12">
    <mergeCell ref="A2:M2"/>
    <mergeCell ref="B18:B20"/>
    <mergeCell ref="A1:L1"/>
    <mergeCell ref="C34:E34"/>
    <mergeCell ref="F34:G35"/>
    <mergeCell ref="C35:E35"/>
    <mergeCell ref="C29:G29"/>
    <mergeCell ref="I29:L29"/>
    <mergeCell ref="C30:G30"/>
    <mergeCell ref="I30:L30"/>
    <mergeCell ref="C31:G31"/>
    <mergeCell ref="C32:G32"/>
  </mergeCells>
  <dataValidations disablePrompts="1" count="18">
    <dataValidation allowBlank="1" showInputMessage="1" showErrorMessage="1" prompt="Campo obligatorio- apoyo de alojamiento y hospedaje" sqref="G22:I22"/>
    <dataValidation allowBlank="1" showInputMessage="1" showErrorMessage="1" prompt="Campo obligatorio- apoyo de transportación" sqref="H19:H20 J19:J20"/>
    <dataValidation allowBlank="1" showInputMessage="1" showErrorMessage="1" prompt="Solo comunidad UNAM" sqref="K10:L10"/>
    <dataValidation allowBlank="1" showInputMessage="1" showErrorMessage="1" prompt="No aplica para personal" sqref="L11"/>
    <dataValidation allowBlank="1" showInputMessage="1" showErrorMessage="1" prompt="No aplica para alumnos o estudiantes" sqref="I11"/>
    <dataValidation type="list" allowBlank="1" showInputMessage="1" showErrorMessage="1" prompt="Seleccionar valor" sqref="F10:G10">
      <formula1>Movilidad</formula1>
    </dataValidation>
    <dataValidation allowBlank="1" showInputMessage="1" showErrorMessage="1" prompt="Campo obligatorio dd/mm/aaaa" sqref="K16:L16 H16:I16 J3"/>
    <dataValidation type="list" allowBlank="1" showInputMessage="1" showErrorMessage="1" prompt="Seleccionar valor" sqref="C10">
      <formula1>Recibe</formula1>
    </dataValidation>
    <dataValidation type="list" allowBlank="1" showInputMessage="1" showErrorMessage="1" prompt="Campo obligatorio- apoyo de transportación" sqref="L19:L20">
      <formula1>Horario</formula1>
    </dataValidation>
    <dataValidation type="list" allowBlank="1" showInputMessage="1" showErrorMessage="1" prompt="Seleccionar valor" sqref="L13">
      <formula1>Convenio</formula1>
    </dataValidation>
    <dataValidation type="list" allowBlank="1" showInputMessage="1" showErrorMessage="1" prompt="Seleccionar valor" sqref="I10">
      <formula1>Contexto</formula1>
    </dataValidation>
    <dataValidation allowBlank="1" showInputMessage="1" showErrorMessage="1" prompt="Para extranjeros" sqref="J12:L12"/>
    <dataValidation type="textLength" allowBlank="1" showInputMessage="1" showErrorMessage="1" prompt="Para mexicanos" sqref="G12:H12">
      <formula1>13</formula1>
      <formula2>13</formula2>
    </dataValidation>
    <dataValidation type="textLength" allowBlank="1" showInputMessage="1" showErrorMessage="1" prompt="Para residentes en México" sqref="C12:E12">
      <formula1>18</formula1>
      <formula2>18</formula2>
    </dataValidation>
    <dataValidation allowBlank="1" showInputMessage="1" showErrorMessage="1" prompt="Campo obligatorio" sqref="D7:L7 D8:G8 I8:L8 D16 K13 C13 G13 D15:L15 E11 G24:H24 G26:H26"/>
    <dataValidation type="list" allowBlank="1" showInputMessage="1" showErrorMessage="1" prompt="Seleccionar valor" sqref="C11">
      <formula1>Grado</formula1>
    </dataValidation>
    <dataValidation type="list" allowBlank="1" showInputMessage="1" showErrorMessage="1" prompt="Seleccionar valor" sqref="F5:L5">
      <formula1>INDIRECT($F$4)</formula1>
    </dataValidation>
    <dataValidation type="list" allowBlank="1" showInputMessage="1" showErrorMessage="1" prompt="Seleccionar valor" sqref="F4:L4">
      <formula1>Subsistema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"/>
  <sheetViews>
    <sheetView zoomScale="90" zoomScaleNormal="90" workbookViewId="0">
      <selection sqref="A1:XFD1048576"/>
    </sheetView>
  </sheetViews>
  <sheetFormatPr baseColWidth="10" defaultRowHeight="15" x14ac:dyDescent="0.25"/>
  <cols>
    <col min="1" max="2" width="9.7109375" style="64" customWidth="1"/>
    <col min="3" max="5" width="17.5703125" style="64" customWidth="1"/>
    <col min="6" max="6" width="18.7109375" style="64" customWidth="1"/>
    <col min="7" max="7" width="18.140625" style="64" customWidth="1"/>
    <col min="8" max="8" width="11.85546875" style="64" bestFit="1" customWidth="1"/>
    <col min="9" max="9" width="12.42578125" style="64" customWidth="1"/>
    <col min="10" max="10" width="14.28515625" style="64" bestFit="1" customWidth="1"/>
    <col min="11" max="17" width="14.28515625" style="64" customWidth="1"/>
    <col min="18" max="18" width="14.28515625" style="64" bestFit="1" customWidth="1"/>
    <col min="19" max="22" width="9.7109375" style="64" customWidth="1"/>
    <col min="23" max="24" width="9.7109375" style="65" customWidth="1"/>
    <col min="25" max="25" width="9.7109375" style="66" customWidth="1"/>
    <col min="26" max="26" width="10.140625" style="66" customWidth="1"/>
    <col min="27" max="31" width="9.7109375" style="66" customWidth="1"/>
    <col min="32" max="35" width="9.7109375" style="64" customWidth="1"/>
    <col min="36" max="39" width="11.42578125" style="67" customWidth="1"/>
    <col min="40" max="40" width="14.7109375" style="67" customWidth="1"/>
    <col min="41" max="41" width="11.42578125" style="67" customWidth="1"/>
    <col min="42" max="58" width="11.42578125" style="67"/>
    <col min="59" max="60" width="13.140625" style="67" customWidth="1"/>
    <col min="61" max="16384" width="11.42578125" style="67"/>
  </cols>
  <sheetData>
    <row r="1" spans="1:60" s="41" customFormat="1" ht="13.5" thickBot="1" x14ac:dyDescent="0.25">
      <c r="A1" s="168" t="s">
        <v>198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</row>
    <row r="2" spans="1:60" s="42" customFormat="1" ht="15" customHeight="1" x14ac:dyDescent="0.25">
      <c r="A2" s="169" t="s">
        <v>199</v>
      </c>
      <c r="B2" s="170"/>
      <c r="C2" s="169" t="s">
        <v>106</v>
      </c>
      <c r="D2" s="173"/>
      <c r="E2" s="170"/>
      <c r="F2" s="177" t="s">
        <v>200</v>
      </c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9"/>
      <c r="AH2" s="177" t="s">
        <v>201</v>
      </c>
      <c r="AI2" s="178"/>
      <c r="AJ2" s="178"/>
      <c r="AK2" s="178"/>
      <c r="AL2" s="178"/>
      <c r="AM2" s="178"/>
      <c r="AN2" s="178"/>
      <c r="AO2" s="179"/>
      <c r="AP2" s="169" t="s">
        <v>202</v>
      </c>
      <c r="AQ2" s="173"/>
      <c r="AR2" s="173"/>
      <c r="AS2" s="173"/>
      <c r="AT2" s="173"/>
      <c r="AU2" s="173"/>
      <c r="AV2" s="173"/>
      <c r="AW2" s="173"/>
      <c r="AX2" s="173"/>
      <c r="AY2" s="170"/>
      <c r="AZ2" s="181" t="s">
        <v>203</v>
      </c>
      <c r="BA2" s="182"/>
      <c r="BB2" s="182"/>
      <c r="BC2" s="182"/>
      <c r="BD2" s="182"/>
      <c r="BE2" s="182"/>
      <c r="BF2" s="182"/>
      <c r="BG2" s="182"/>
      <c r="BH2" s="183"/>
    </row>
    <row r="3" spans="1:60" s="46" customFormat="1" ht="23.25" thickBot="1" x14ac:dyDescent="0.3">
      <c r="A3" s="171"/>
      <c r="B3" s="172"/>
      <c r="C3" s="174"/>
      <c r="D3" s="175"/>
      <c r="E3" s="176"/>
      <c r="F3" s="184" t="s">
        <v>199</v>
      </c>
      <c r="G3" s="185"/>
      <c r="H3" s="43" t="s">
        <v>204</v>
      </c>
      <c r="I3" s="44"/>
      <c r="J3" s="186" t="s">
        <v>205</v>
      </c>
      <c r="K3" s="187"/>
      <c r="L3" s="187"/>
      <c r="M3" s="187"/>
      <c r="N3" s="187"/>
      <c r="O3" s="187"/>
      <c r="P3" s="187"/>
      <c r="Q3" s="187"/>
      <c r="R3" s="187"/>
      <c r="S3" s="185"/>
      <c r="T3" s="186" t="s">
        <v>206</v>
      </c>
      <c r="U3" s="187"/>
      <c r="V3" s="187"/>
      <c r="W3" s="187"/>
      <c r="X3" s="185"/>
      <c r="Y3" s="188" t="s">
        <v>207</v>
      </c>
      <c r="Z3" s="188"/>
      <c r="AA3" s="188"/>
      <c r="AB3" s="188"/>
      <c r="AC3" s="188"/>
      <c r="AD3" s="188"/>
      <c r="AE3" s="188"/>
      <c r="AF3" s="188"/>
      <c r="AG3" s="189"/>
      <c r="AH3" s="190" t="s">
        <v>208</v>
      </c>
      <c r="AI3" s="191"/>
      <c r="AJ3" s="191"/>
      <c r="AK3" s="192" t="s">
        <v>209</v>
      </c>
      <c r="AL3" s="193"/>
      <c r="AM3" s="193"/>
      <c r="AN3" s="194"/>
      <c r="AO3" s="45" t="s">
        <v>140</v>
      </c>
      <c r="AP3" s="171"/>
      <c r="AQ3" s="180"/>
      <c r="AR3" s="180"/>
      <c r="AS3" s="180"/>
      <c r="AT3" s="180"/>
      <c r="AU3" s="180"/>
      <c r="AV3" s="180"/>
      <c r="AW3" s="180"/>
      <c r="AX3" s="180"/>
      <c r="AY3" s="172"/>
      <c r="AZ3" s="195" t="s">
        <v>210</v>
      </c>
      <c r="BA3" s="196"/>
      <c r="BB3" s="196"/>
      <c r="BC3" s="196"/>
      <c r="BD3" s="196"/>
      <c r="BE3" s="196"/>
      <c r="BF3" s="196"/>
      <c r="BG3" s="197" t="s">
        <v>211</v>
      </c>
      <c r="BH3" s="198"/>
    </row>
    <row r="4" spans="1:60" s="56" customFormat="1" ht="48.75" thickBot="1" x14ac:dyDescent="0.3">
      <c r="A4" s="47" t="s">
        <v>212</v>
      </c>
      <c r="B4" s="48" t="s">
        <v>247</v>
      </c>
      <c r="C4" s="49" t="s">
        <v>213</v>
      </c>
      <c r="D4" s="50" t="s">
        <v>214</v>
      </c>
      <c r="E4" s="51" t="s">
        <v>215</v>
      </c>
      <c r="F4" s="52" t="s">
        <v>144</v>
      </c>
      <c r="G4" s="39" t="s">
        <v>216</v>
      </c>
      <c r="H4" s="39" t="s">
        <v>217</v>
      </c>
      <c r="I4" s="39" t="s">
        <v>179</v>
      </c>
      <c r="J4" s="39" t="s">
        <v>205</v>
      </c>
      <c r="K4" s="39" t="s">
        <v>264</v>
      </c>
      <c r="L4" s="39" t="s">
        <v>248</v>
      </c>
      <c r="M4" s="39" t="s">
        <v>265</v>
      </c>
      <c r="N4" s="39" t="s">
        <v>266</v>
      </c>
      <c r="O4" s="39" t="s">
        <v>267</v>
      </c>
      <c r="P4" s="39" t="s">
        <v>268</v>
      </c>
      <c r="Q4" s="39" t="s">
        <v>269</v>
      </c>
      <c r="R4" s="39" t="s">
        <v>270</v>
      </c>
      <c r="S4" s="39" t="s">
        <v>218</v>
      </c>
      <c r="T4" s="39" t="s">
        <v>219</v>
      </c>
      <c r="U4" s="39" t="s">
        <v>220</v>
      </c>
      <c r="V4" s="39" t="s">
        <v>221</v>
      </c>
      <c r="W4" s="53" t="s">
        <v>222</v>
      </c>
      <c r="X4" s="53" t="s">
        <v>223</v>
      </c>
      <c r="Y4" s="54" t="s">
        <v>275</v>
      </c>
      <c r="Z4" s="54" t="s">
        <v>276</v>
      </c>
      <c r="AA4" s="54" t="s">
        <v>273</v>
      </c>
      <c r="AB4" s="54" t="s">
        <v>277</v>
      </c>
      <c r="AC4" s="54" t="s">
        <v>278</v>
      </c>
      <c r="AD4" s="54" t="s">
        <v>274</v>
      </c>
      <c r="AE4" s="54" t="s">
        <v>272</v>
      </c>
      <c r="AF4" s="39" t="s">
        <v>224</v>
      </c>
      <c r="AG4" s="55" t="s">
        <v>225</v>
      </c>
      <c r="AH4" s="52" t="s">
        <v>226</v>
      </c>
      <c r="AI4" s="39" t="s">
        <v>227</v>
      </c>
      <c r="AJ4" s="39" t="s">
        <v>228</v>
      </c>
      <c r="AK4" s="39" t="s">
        <v>229</v>
      </c>
      <c r="AL4" s="39" t="s">
        <v>230</v>
      </c>
      <c r="AM4" s="39" t="s">
        <v>231</v>
      </c>
      <c r="AN4" s="39" t="s">
        <v>232</v>
      </c>
      <c r="AO4" s="55" t="s">
        <v>233</v>
      </c>
      <c r="AP4" s="52" t="s">
        <v>234</v>
      </c>
      <c r="AQ4" s="39" t="s">
        <v>260</v>
      </c>
      <c r="AR4" s="39" t="s">
        <v>261</v>
      </c>
      <c r="AS4" s="39" t="s">
        <v>235</v>
      </c>
      <c r="AT4" s="39" t="s">
        <v>236</v>
      </c>
      <c r="AU4" s="39" t="s">
        <v>237</v>
      </c>
      <c r="AV4" s="39" t="s">
        <v>263</v>
      </c>
      <c r="AW4" s="39" t="s">
        <v>238</v>
      </c>
      <c r="AX4" s="55" t="s">
        <v>239</v>
      </c>
      <c r="AY4" s="55" t="s">
        <v>262</v>
      </c>
      <c r="AZ4" s="52" t="s">
        <v>240</v>
      </c>
      <c r="BA4" s="39" t="s">
        <v>241</v>
      </c>
      <c r="BB4" s="39" t="s">
        <v>242</v>
      </c>
      <c r="BC4" s="39" t="s">
        <v>243</v>
      </c>
      <c r="BD4" s="39" t="s">
        <v>244</v>
      </c>
      <c r="BE4" s="39" t="s">
        <v>280</v>
      </c>
      <c r="BF4" s="39" t="s">
        <v>279</v>
      </c>
      <c r="BG4" s="39" t="s">
        <v>245</v>
      </c>
      <c r="BH4" s="55" t="s">
        <v>246</v>
      </c>
    </row>
    <row r="5" spans="1:60" s="63" customFormat="1" ht="15" customHeight="1" x14ac:dyDescent="0.25">
      <c r="A5" s="57"/>
      <c r="B5" s="58" t="str">
        <f>PAECI!J3</f>
        <v>dd/mm/aaaa</v>
      </c>
      <c r="C5" s="57">
        <f>PAECI!D7</f>
        <v>0</v>
      </c>
      <c r="D5" s="59">
        <f>PAECI!D8</f>
        <v>0</v>
      </c>
      <c r="E5" s="60">
        <f>PAECI!I8</f>
        <v>0</v>
      </c>
      <c r="F5" s="57">
        <f>PAECI!D15</f>
        <v>0</v>
      </c>
      <c r="G5" s="59">
        <f>PAECI!D16</f>
        <v>0</v>
      </c>
      <c r="H5" s="59">
        <f>PAECI!I10</f>
        <v>0</v>
      </c>
      <c r="I5" s="59">
        <f>PAECI!C10</f>
        <v>0</v>
      </c>
      <c r="J5" s="59">
        <f>PAECI!B22</f>
        <v>0</v>
      </c>
      <c r="K5" s="59">
        <f>PAECI!E19</f>
        <v>0</v>
      </c>
      <c r="L5" s="59">
        <f>PAECI!H19</f>
        <v>0</v>
      </c>
      <c r="M5" s="59">
        <f>PAECI!H20</f>
        <v>0</v>
      </c>
      <c r="N5" s="61" t="str">
        <f>PAECI!J19</f>
        <v>dd/mm/aaaa</v>
      </c>
      <c r="O5" s="61" t="str">
        <f>PAECI!J20</f>
        <v>dd/mm/aaaa</v>
      </c>
      <c r="P5" s="59">
        <f>PAECI!L19</f>
        <v>0</v>
      </c>
      <c r="Q5" s="59">
        <f>PAECI!L20</f>
        <v>0</v>
      </c>
      <c r="R5" s="59">
        <f>PAECI!G22</f>
        <v>0</v>
      </c>
      <c r="S5" s="59"/>
      <c r="T5" s="59"/>
      <c r="U5" s="61" t="str">
        <f>PAECI!H16</f>
        <v>dd/mm/aaaa</v>
      </c>
      <c r="V5" s="61" t="str">
        <f>PAECI!K16</f>
        <v>dd/mm/aaaa</v>
      </c>
      <c r="W5" s="59" t="e">
        <f>Tabla1[[#This Row],[Fecha término]]-Tabla1[[#This Row],[Fecha inicio]]+2</f>
        <v>#VALUE!</v>
      </c>
      <c r="X5" s="59"/>
      <c r="Y5" s="62">
        <f>PAECI!C24</f>
        <v>0</v>
      </c>
      <c r="Z5" s="62">
        <f>PAECI!G24</f>
        <v>0</v>
      </c>
      <c r="AA5" s="62">
        <f>PAECI!J24</f>
        <v>0</v>
      </c>
      <c r="AB5" s="62">
        <f>PAECI!C26</f>
        <v>0</v>
      </c>
      <c r="AC5" s="62">
        <f>PAECI!G26</f>
        <v>0</v>
      </c>
      <c r="AD5" s="62">
        <f>PAECI!J26</f>
        <v>0</v>
      </c>
      <c r="AE5" s="62"/>
      <c r="AF5" s="59">
        <f>PAECI!G22</f>
        <v>0</v>
      </c>
      <c r="AG5" s="60"/>
      <c r="AH5" s="57">
        <f>PAECI!F4</f>
        <v>0</v>
      </c>
      <c r="AI5" s="59">
        <f>PAECI!F5</f>
        <v>0</v>
      </c>
      <c r="AJ5" s="59"/>
      <c r="AK5" s="59"/>
      <c r="AL5" s="59">
        <f>PAECI!C13</f>
        <v>0</v>
      </c>
      <c r="AM5" s="59">
        <f>PAECI!C13</f>
        <v>0</v>
      </c>
      <c r="AN5" s="59">
        <f>PAECI!G13</f>
        <v>0</v>
      </c>
      <c r="AO5" s="60">
        <f>PAECI!L13</f>
        <v>0</v>
      </c>
      <c r="AP5" s="57">
        <f>PAECI!F10</f>
        <v>0</v>
      </c>
      <c r="AQ5" s="59">
        <f>PAECI!K10</f>
        <v>0</v>
      </c>
      <c r="AR5" s="59">
        <f>PAECI!C11</f>
        <v>0</v>
      </c>
      <c r="AS5" s="59">
        <f>PAECI!E11</f>
        <v>0</v>
      </c>
      <c r="AT5" s="59">
        <f>PAECI!C12</f>
        <v>0</v>
      </c>
      <c r="AU5" s="59">
        <f>PAECI!G12</f>
        <v>0</v>
      </c>
      <c r="AV5" s="59">
        <f>PAECI!J12</f>
        <v>0</v>
      </c>
      <c r="AW5" s="59"/>
      <c r="AX5" s="59">
        <f>PAECI!I11</f>
        <v>0</v>
      </c>
      <c r="AY5" s="60">
        <f>PAECI!L11</f>
        <v>0</v>
      </c>
      <c r="AZ5" s="57">
        <f>PAECI!B29</f>
        <v>0</v>
      </c>
      <c r="BA5" s="59"/>
      <c r="BB5" s="59">
        <f>PAECI!B30</f>
        <v>0</v>
      </c>
      <c r="BC5" s="59">
        <f>PAECI!B31</f>
        <v>0</v>
      </c>
      <c r="BD5" s="59">
        <f>PAECI!B32</f>
        <v>0</v>
      </c>
      <c r="BE5" s="59">
        <f>PAECI!B34</f>
        <v>0</v>
      </c>
      <c r="BF5" s="59">
        <f>PAECI!B35</f>
        <v>0</v>
      </c>
      <c r="BG5" s="59">
        <f>PAECI!H29</f>
        <v>0</v>
      </c>
      <c r="BH5" s="60">
        <f>PAECI!H30</f>
        <v>0</v>
      </c>
    </row>
  </sheetData>
  <sheetProtection algorithmName="SHA-512" hashValue="ONDQXGWPEcqybcbMwXiOCkRgh0IH3aqKDO7j20irAyLtwa+rm15bARApeHF6LAwb3NufyA0EmT+ACtrF1Vw59w==" saltValue="QFSRFxYHa91QW23nYFIWTA==" spinCount="100000" sheet="1" objects="1" scenarios="1"/>
  <mergeCells count="15">
    <mergeCell ref="A1:BH1"/>
    <mergeCell ref="A2:B3"/>
    <mergeCell ref="C2:E3"/>
    <mergeCell ref="F2:AG2"/>
    <mergeCell ref="AH2:AO2"/>
    <mergeCell ref="AP2:AY3"/>
    <mergeCell ref="AZ2:BH2"/>
    <mergeCell ref="F3:G3"/>
    <mergeCell ref="J3:S3"/>
    <mergeCell ref="T3:X3"/>
    <mergeCell ref="Y3:AG3"/>
    <mergeCell ref="AH3:AJ3"/>
    <mergeCell ref="AK3:AN3"/>
    <mergeCell ref="AZ3:BF3"/>
    <mergeCell ref="BG3:BH3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4"/>
  <sheetViews>
    <sheetView topLeftCell="E1" zoomScale="136" zoomScaleNormal="136" workbookViewId="0">
      <selection activeCell="E1" sqref="A1:XFD1048576"/>
    </sheetView>
  </sheetViews>
  <sheetFormatPr baseColWidth="10" defaultColWidth="31.42578125" defaultRowHeight="12" x14ac:dyDescent="0.2"/>
  <cols>
    <col min="1" max="1" width="38.5703125" style="36" bestFit="1" customWidth="1"/>
    <col min="2" max="2" width="38.85546875" style="37" bestFit="1" customWidth="1"/>
    <col min="3" max="3" width="39.28515625" style="37" bestFit="1" customWidth="1"/>
    <col min="4" max="4" width="38.5703125" style="37" bestFit="1" customWidth="1"/>
    <col min="5" max="5" width="38.140625" style="37" bestFit="1" customWidth="1"/>
    <col min="6" max="6" width="8.85546875" style="36" customWidth="1"/>
    <col min="7" max="7" width="26.42578125" style="36" customWidth="1"/>
    <col min="8" max="8" width="16.28515625" style="36" bestFit="1" customWidth="1"/>
    <col min="9" max="9" width="12" style="36" bestFit="1" customWidth="1"/>
    <col min="10" max="10" width="9.140625" style="36" bestFit="1" customWidth="1"/>
    <col min="11" max="11" width="9.140625" style="36" customWidth="1"/>
    <col min="12" max="12" width="15.140625" style="36" customWidth="1"/>
    <col min="13" max="13" width="12.28515625" style="36" customWidth="1"/>
    <col min="14" max="16384" width="31.42578125" style="36"/>
  </cols>
  <sheetData>
    <row r="1" spans="1:14" x14ac:dyDescent="0.2">
      <c r="A1" s="36" t="s">
        <v>101</v>
      </c>
      <c r="B1" s="37" t="s">
        <v>1</v>
      </c>
    </row>
    <row r="3" spans="1:14" ht="24" x14ac:dyDescent="0.2">
      <c r="A3" s="36" t="s">
        <v>101</v>
      </c>
      <c r="B3" s="38" t="s">
        <v>103</v>
      </c>
      <c r="C3" s="38" t="s">
        <v>102</v>
      </c>
      <c r="D3" s="38" t="s">
        <v>104</v>
      </c>
      <c r="E3" s="37" t="s">
        <v>105</v>
      </c>
      <c r="G3" s="36" t="s">
        <v>169</v>
      </c>
      <c r="H3" s="36" t="s">
        <v>126</v>
      </c>
      <c r="I3" s="36" t="s">
        <v>134</v>
      </c>
      <c r="J3" s="36" t="s">
        <v>140</v>
      </c>
      <c r="K3" s="36" t="s">
        <v>205</v>
      </c>
      <c r="L3" s="36" t="s">
        <v>152</v>
      </c>
      <c r="M3" s="36" t="s">
        <v>162</v>
      </c>
      <c r="N3" s="36" t="s">
        <v>180</v>
      </c>
    </row>
    <row r="4" spans="1:14" ht="24" x14ac:dyDescent="0.2">
      <c r="A4" s="39" t="s">
        <v>103</v>
      </c>
      <c r="B4" s="38" t="s">
        <v>4</v>
      </c>
      <c r="C4" s="38" t="s">
        <v>35</v>
      </c>
      <c r="D4" s="38" t="s">
        <v>55</v>
      </c>
      <c r="E4" s="38" t="s">
        <v>94</v>
      </c>
      <c r="G4" s="36" t="s">
        <v>172</v>
      </c>
      <c r="H4" s="36" t="s">
        <v>125</v>
      </c>
      <c r="I4" s="36" t="s">
        <v>135</v>
      </c>
      <c r="J4" s="36" t="s">
        <v>141</v>
      </c>
      <c r="K4" s="36" t="s">
        <v>249</v>
      </c>
      <c r="L4" s="36" t="s">
        <v>153</v>
      </c>
      <c r="M4" s="36" t="s">
        <v>163</v>
      </c>
      <c r="N4" s="36" t="s">
        <v>141</v>
      </c>
    </row>
    <row r="5" spans="1:14" ht="48" x14ac:dyDescent="0.2">
      <c r="A5" s="39" t="s">
        <v>102</v>
      </c>
      <c r="B5" s="38" t="s">
        <v>5</v>
      </c>
      <c r="C5" s="38" t="s">
        <v>3</v>
      </c>
      <c r="D5" s="38" t="s">
        <v>56</v>
      </c>
      <c r="E5" s="38" t="s">
        <v>95</v>
      </c>
      <c r="G5" s="36" t="s">
        <v>173</v>
      </c>
      <c r="H5" s="36" t="s">
        <v>127</v>
      </c>
      <c r="I5" s="36" t="s">
        <v>136</v>
      </c>
      <c r="J5" s="36" t="s">
        <v>142</v>
      </c>
      <c r="K5" s="36" t="s">
        <v>250</v>
      </c>
      <c r="L5" s="36" t="s">
        <v>154</v>
      </c>
      <c r="M5" s="36" t="s">
        <v>164</v>
      </c>
      <c r="N5" s="36" t="s">
        <v>142</v>
      </c>
    </row>
    <row r="6" spans="1:14" ht="72" x14ac:dyDescent="0.2">
      <c r="A6" s="39" t="s">
        <v>104</v>
      </c>
      <c r="B6" s="38" t="s">
        <v>6</v>
      </c>
      <c r="C6" s="38" t="s">
        <v>36</v>
      </c>
      <c r="D6" s="38" t="s">
        <v>57</v>
      </c>
      <c r="E6" s="38" t="s">
        <v>92</v>
      </c>
      <c r="G6" s="36" t="s">
        <v>174</v>
      </c>
      <c r="H6" s="36" t="s">
        <v>128</v>
      </c>
      <c r="K6" s="36" t="s">
        <v>271</v>
      </c>
    </row>
    <row r="7" spans="1:14" ht="24" x14ac:dyDescent="0.2">
      <c r="A7" s="40" t="s">
        <v>105</v>
      </c>
      <c r="B7" s="38" t="s">
        <v>7</v>
      </c>
      <c r="C7" s="38" t="s">
        <v>37</v>
      </c>
      <c r="D7" s="38" t="s">
        <v>58</v>
      </c>
      <c r="E7" s="38" t="s">
        <v>93</v>
      </c>
      <c r="G7" s="36" t="s">
        <v>175</v>
      </c>
      <c r="H7" s="36" t="s">
        <v>129</v>
      </c>
    </row>
    <row r="8" spans="1:14" ht="24" x14ac:dyDescent="0.2">
      <c r="B8" s="38" t="s">
        <v>8</v>
      </c>
      <c r="C8" s="38" t="s">
        <v>38</v>
      </c>
      <c r="D8" s="38" t="s">
        <v>59</v>
      </c>
      <c r="E8" s="38" t="s">
        <v>89</v>
      </c>
      <c r="G8" s="36" t="s">
        <v>176</v>
      </c>
      <c r="H8" s="36" t="s">
        <v>130</v>
      </c>
    </row>
    <row r="9" spans="1:14" ht="24" x14ac:dyDescent="0.2">
      <c r="B9" s="38" t="s">
        <v>9</v>
      </c>
      <c r="C9" s="38" t="s">
        <v>39</v>
      </c>
      <c r="D9" s="38" t="s">
        <v>60</v>
      </c>
      <c r="E9" s="38" t="s">
        <v>90</v>
      </c>
      <c r="G9" s="36" t="s">
        <v>177</v>
      </c>
    </row>
    <row r="10" spans="1:14" ht="24" x14ac:dyDescent="0.2">
      <c r="B10" s="38" t="s">
        <v>10</v>
      </c>
      <c r="C10" s="38" t="s">
        <v>40</v>
      </c>
      <c r="D10" s="38" t="s">
        <v>61</v>
      </c>
      <c r="E10" s="38" t="s">
        <v>91</v>
      </c>
      <c r="G10" s="36" t="s">
        <v>178</v>
      </c>
    </row>
    <row r="11" spans="1:14" ht="24" x14ac:dyDescent="0.2">
      <c r="B11" s="38" t="s">
        <v>11</v>
      </c>
      <c r="C11" s="38" t="s">
        <v>41</v>
      </c>
      <c r="D11" s="38" t="s">
        <v>62</v>
      </c>
      <c r="E11" s="38" t="s">
        <v>97</v>
      </c>
      <c r="G11" s="36" t="s">
        <v>195</v>
      </c>
    </row>
    <row r="12" spans="1:14" x14ac:dyDescent="0.2">
      <c r="B12" s="38" t="s">
        <v>111</v>
      </c>
      <c r="C12" s="38" t="s">
        <v>42</v>
      </c>
      <c r="D12" s="38" t="s">
        <v>87</v>
      </c>
      <c r="E12" s="38" t="s">
        <v>98</v>
      </c>
      <c r="G12" s="36" t="s">
        <v>186</v>
      </c>
    </row>
    <row r="13" spans="1:14" x14ac:dyDescent="0.2">
      <c r="B13" s="38" t="s">
        <v>112</v>
      </c>
      <c r="C13" s="38" t="s">
        <v>43</v>
      </c>
      <c r="D13" s="38" t="s">
        <v>63</v>
      </c>
      <c r="E13" s="38" t="s">
        <v>167</v>
      </c>
    </row>
    <row r="14" spans="1:14" ht="24" x14ac:dyDescent="0.2">
      <c r="B14" s="38" t="s">
        <v>113</v>
      </c>
      <c r="C14" s="38" t="s">
        <v>44</v>
      </c>
      <c r="D14" s="38" t="s">
        <v>64</v>
      </c>
      <c r="E14" s="38" t="s">
        <v>88</v>
      </c>
    </row>
    <row r="15" spans="1:14" x14ac:dyDescent="0.2">
      <c r="B15" s="38" t="s">
        <v>114</v>
      </c>
      <c r="C15" s="38" t="s">
        <v>45</v>
      </c>
      <c r="D15" s="38" t="s">
        <v>65</v>
      </c>
      <c r="E15" s="38" t="s">
        <v>99</v>
      </c>
    </row>
    <row r="16" spans="1:14" x14ac:dyDescent="0.2">
      <c r="B16" s="38" t="s">
        <v>115</v>
      </c>
      <c r="C16" s="38" t="s">
        <v>46</v>
      </c>
      <c r="D16" s="38" t="s">
        <v>66</v>
      </c>
      <c r="E16" s="38" t="s">
        <v>100</v>
      </c>
    </row>
    <row r="17" spans="2:5" x14ac:dyDescent="0.2">
      <c r="B17" s="38" t="s">
        <v>12</v>
      </c>
      <c r="C17" s="38" t="s">
        <v>47</v>
      </c>
      <c r="D17" s="38" t="s">
        <v>67</v>
      </c>
      <c r="E17" s="38" t="s">
        <v>96</v>
      </c>
    </row>
    <row r="18" spans="2:5" ht="24" x14ac:dyDescent="0.2">
      <c r="B18" s="38" t="s">
        <v>85</v>
      </c>
      <c r="C18" s="38" t="s">
        <v>48</v>
      </c>
      <c r="D18" s="38" t="s">
        <v>68</v>
      </c>
      <c r="E18" s="38"/>
    </row>
    <row r="19" spans="2:5" ht="24" x14ac:dyDescent="0.2">
      <c r="B19" s="38" t="s">
        <v>86</v>
      </c>
      <c r="C19" s="38" t="s">
        <v>49</v>
      </c>
      <c r="D19" s="38" t="s">
        <v>69</v>
      </c>
      <c r="E19" s="38"/>
    </row>
    <row r="20" spans="2:5" x14ac:dyDescent="0.2">
      <c r="B20" s="38" t="s">
        <v>13</v>
      </c>
      <c r="C20" s="38" t="s">
        <v>50</v>
      </c>
      <c r="D20" s="38" t="s">
        <v>70</v>
      </c>
      <c r="E20" s="38"/>
    </row>
    <row r="21" spans="2:5" ht="24" x14ac:dyDescent="0.2">
      <c r="B21" s="38" t="s">
        <v>14</v>
      </c>
      <c r="C21" s="38" t="s">
        <v>51</v>
      </c>
      <c r="D21" s="38" t="s">
        <v>71</v>
      </c>
      <c r="E21" s="38"/>
    </row>
    <row r="22" spans="2:5" x14ac:dyDescent="0.2">
      <c r="B22" s="38" t="s">
        <v>116</v>
      </c>
      <c r="C22" s="38" t="s">
        <v>52</v>
      </c>
      <c r="D22" s="38" t="s">
        <v>72</v>
      </c>
      <c r="E22" s="38"/>
    </row>
    <row r="23" spans="2:5" x14ac:dyDescent="0.2">
      <c r="B23" s="38" t="s">
        <v>117</v>
      </c>
      <c r="C23" s="38" t="s">
        <v>53</v>
      </c>
      <c r="D23" s="38" t="s">
        <v>73</v>
      </c>
      <c r="E23" s="38"/>
    </row>
    <row r="24" spans="2:5" ht="24" x14ac:dyDescent="0.2">
      <c r="B24" s="38" t="s">
        <v>118</v>
      </c>
      <c r="C24" s="38" t="s">
        <v>54</v>
      </c>
      <c r="D24" s="38" t="s">
        <v>74</v>
      </c>
      <c r="E24" s="38"/>
    </row>
    <row r="25" spans="2:5" x14ac:dyDescent="0.2">
      <c r="B25" s="38" t="s">
        <v>119</v>
      </c>
      <c r="C25" s="38"/>
      <c r="D25" s="38" t="s">
        <v>75</v>
      </c>
      <c r="E25" s="38"/>
    </row>
    <row r="26" spans="2:5" x14ac:dyDescent="0.2">
      <c r="B26" s="38" t="s">
        <v>120</v>
      </c>
      <c r="C26" s="38"/>
      <c r="D26" s="38" t="s">
        <v>76</v>
      </c>
      <c r="E26" s="38"/>
    </row>
    <row r="27" spans="2:5" x14ac:dyDescent="0.2">
      <c r="B27" s="38" t="s">
        <v>121</v>
      </c>
      <c r="C27" s="38"/>
      <c r="D27" s="38" t="s">
        <v>77</v>
      </c>
      <c r="E27" s="38"/>
    </row>
    <row r="28" spans="2:5" x14ac:dyDescent="0.2">
      <c r="B28" s="38" t="s">
        <v>122</v>
      </c>
      <c r="C28" s="38"/>
      <c r="D28" s="38" t="s">
        <v>78</v>
      </c>
      <c r="E28" s="38"/>
    </row>
    <row r="29" spans="2:5" ht="24" x14ac:dyDescent="0.2">
      <c r="B29" s="38" t="s">
        <v>123</v>
      </c>
      <c r="C29" s="38"/>
      <c r="D29" s="38" t="s">
        <v>79</v>
      </c>
      <c r="E29" s="38"/>
    </row>
    <row r="30" spans="2:5" ht="24" x14ac:dyDescent="0.2">
      <c r="B30" s="38" t="s">
        <v>124</v>
      </c>
      <c r="C30" s="38"/>
      <c r="D30" s="38" t="s">
        <v>80</v>
      </c>
      <c r="E30" s="38"/>
    </row>
    <row r="31" spans="2:5" x14ac:dyDescent="0.2">
      <c r="B31" s="38" t="s">
        <v>15</v>
      </c>
      <c r="C31" s="38"/>
      <c r="D31" s="38" t="s">
        <v>81</v>
      </c>
      <c r="E31" s="38"/>
    </row>
    <row r="32" spans="2:5" x14ac:dyDescent="0.2">
      <c r="B32" s="38" t="s">
        <v>16</v>
      </c>
      <c r="C32" s="38"/>
      <c r="D32" s="38" t="s">
        <v>82</v>
      </c>
      <c r="E32" s="38"/>
    </row>
    <row r="33" spans="2:5" x14ac:dyDescent="0.2">
      <c r="B33" s="38" t="s">
        <v>17</v>
      </c>
      <c r="C33" s="38"/>
      <c r="D33" s="38" t="s">
        <v>83</v>
      </c>
      <c r="E33" s="38"/>
    </row>
    <row r="34" spans="2:5" x14ac:dyDescent="0.2">
      <c r="B34" s="38" t="s">
        <v>18</v>
      </c>
      <c r="C34" s="38"/>
      <c r="D34" s="38" t="s">
        <v>84</v>
      </c>
      <c r="E34" s="38"/>
    </row>
    <row r="35" spans="2:5" x14ac:dyDescent="0.2">
      <c r="B35" s="38" t="s">
        <v>19</v>
      </c>
      <c r="C35" s="38"/>
      <c r="D35" s="38"/>
      <c r="E35" s="38"/>
    </row>
    <row r="36" spans="2:5" x14ac:dyDescent="0.2">
      <c r="B36" s="38" t="s">
        <v>20</v>
      </c>
    </row>
    <row r="37" spans="2:5" x14ac:dyDescent="0.2">
      <c r="B37" s="38" t="s">
        <v>21</v>
      </c>
    </row>
    <row r="38" spans="2:5" x14ac:dyDescent="0.2">
      <c r="B38" s="38" t="s">
        <v>22</v>
      </c>
    </row>
    <row r="39" spans="2:5" x14ac:dyDescent="0.2">
      <c r="B39" s="38" t="s">
        <v>23</v>
      </c>
    </row>
    <row r="40" spans="2:5" x14ac:dyDescent="0.2">
      <c r="B40" s="38" t="s">
        <v>24</v>
      </c>
    </row>
    <row r="41" spans="2:5" x14ac:dyDescent="0.2">
      <c r="B41" s="38" t="s">
        <v>25</v>
      </c>
    </row>
    <row r="42" spans="2:5" x14ac:dyDescent="0.2">
      <c r="B42" s="38" t="s">
        <v>26</v>
      </c>
    </row>
    <row r="43" spans="2:5" x14ac:dyDescent="0.2">
      <c r="B43" s="38" t="s">
        <v>27</v>
      </c>
    </row>
    <row r="44" spans="2:5" x14ac:dyDescent="0.2">
      <c r="B44" s="38" t="s">
        <v>28</v>
      </c>
      <c r="C44" s="38"/>
      <c r="D44" s="38"/>
      <c r="E44" s="38"/>
    </row>
    <row r="45" spans="2:5" x14ac:dyDescent="0.2">
      <c r="B45" s="38" t="s">
        <v>29</v>
      </c>
      <c r="C45" s="38"/>
      <c r="D45" s="38"/>
      <c r="E45" s="38"/>
    </row>
    <row r="46" spans="2:5" x14ac:dyDescent="0.2">
      <c r="B46" s="38" t="s">
        <v>30</v>
      </c>
      <c r="C46" s="38"/>
      <c r="D46" s="38"/>
      <c r="E46" s="38"/>
    </row>
    <row r="47" spans="2:5" x14ac:dyDescent="0.2">
      <c r="B47" s="38" t="s">
        <v>31</v>
      </c>
      <c r="C47" s="38"/>
      <c r="D47" s="38"/>
      <c r="E47" s="38"/>
    </row>
    <row r="48" spans="2:5" x14ac:dyDescent="0.2">
      <c r="B48" s="38" t="s">
        <v>32</v>
      </c>
      <c r="C48" s="38"/>
      <c r="D48" s="38"/>
      <c r="E48" s="38"/>
    </row>
    <row r="49" spans="2:5" x14ac:dyDescent="0.2">
      <c r="B49" s="38" t="s">
        <v>33</v>
      </c>
      <c r="C49" s="38"/>
      <c r="D49" s="38"/>
      <c r="E49" s="38"/>
    </row>
    <row r="50" spans="2:5" x14ac:dyDescent="0.2">
      <c r="B50" s="38" t="s">
        <v>34</v>
      </c>
      <c r="C50" s="38"/>
      <c r="D50" s="38"/>
      <c r="E50" s="38"/>
    </row>
    <row r="51" spans="2:5" x14ac:dyDescent="0.2">
      <c r="B51" s="38"/>
      <c r="C51" s="38"/>
      <c r="D51" s="38"/>
      <c r="E51" s="38"/>
    </row>
    <row r="52" spans="2:5" x14ac:dyDescent="0.2">
      <c r="B52" s="38"/>
    </row>
    <row r="53" spans="2:5" x14ac:dyDescent="0.2">
      <c r="B53" s="38"/>
    </row>
    <row r="54" spans="2:5" x14ac:dyDescent="0.2">
      <c r="B54" s="38"/>
    </row>
    <row r="55" spans="2:5" x14ac:dyDescent="0.2">
      <c r="B55" s="38"/>
    </row>
    <row r="56" spans="2:5" x14ac:dyDescent="0.2">
      <c r="B56" s="38"/>
    </row>
    <row r="57" spans="2:5" x14ac:dyDescent="0.2">
      <c r="B57" s="38"/>
    </row>
    <row r="58" spans="2:5" x14ac:dyDescent="0.2">
      <c r="B58" s="38"/>
    </row>
    <row r="59" spans="2:5" x14ac:dyDescent="0.2">
      <c r="B59" s="38"/>
    </row>
    <row r="60" spans="2:5" x14ac:dyDescent="0.2">
      <c r="B60" s="38"/>
    </row>
    <row r="61" spans="2:5" x14ac:dyDescent="0.2">
      <c r="B61" s="38"/>
    </row>
    <row r="62" spans="2:5" x14ac:dyDescent="0.2">
      <c r="B62" s="38"/>
    </row>
    <row r="63" spans="2:5" x14ac:dyDescent="0.2">
      <c r="B63" s="38"/>
    </row>
    <row r="64" spans="2:5" x14ac:dyDescent="0.2">
      <c r="B64" s="38"/>
    </row>
  </sheetData>
  <sheetProtection algorithmName="SHA-512" hashValue="mNrTWdD06G/IkSDsAdR/9rtdx+MmYc/q6CUpFSc+BO8EOZmqhzQZI+PSY1VbjiYjWJuGIX6rlNkEA2oOPm6CHA==" saltValue="ys3wUTOevmynkUqgODariQ==" spinCount="100000" sheet="1" objects="1" scenarios="1"/>
  <sortState ref="B4:B55">
    <sortCondition ref="B4"/>
  </sortState>
  <hyperlinks>
    <hyperlink ref="D4" r:id="rId1" display="http://www.cic-ctic.unam.mx/cic/subsistema/institutos_centros/institutos_centros_general.cfm?vSiglasDep=CCADT"/>
    <hyperlink ref="D7" r:id="rId2" display="http://www.cic-ctic.unam.mx/cic/subsistema/institutos_centros/institutos_centros_general.cfm?vSiglasDep=CCM"/>
    <hyperlink ref="D8" r:id="rId3" display="http://www.cic-ctic.unam.mx/cic/subsistema/institutos_centros/institutos_centros_general.cfm?vSiglasDep=CFATA"/>
    <hyperlink ref="D11" r:id="rId4" display="http://www.cic-ctic.unam.mx/cic/subsistema/institutos_centros/institutos_centros_general.cfm?vSiglasDep=CNyN"/>
    <hyperlink ref="D14" r:id="rId5" display="http://www.cic-ctic.unam.mx/cic/subsistema/institutos_centros/institutos_centros_general.cfm?vSiglasDep=IA"/>
    <hyperlink ref="D18" r:id="rId6" display="http://www.cic-ctic.unam.mx/cic/subsistema/institutos_centros/institutos_centros_general.cfm?vSiglasDep=ICF"/>
    <hyperlink ref="D19" r:id="rId7" display="http://www.cic-ctic.unam.mx/cic/subsistema/institutos_centros/institutos_centros_general.cfm?vSiglasDep=ICN"/>
    <hyperlink ref="D21" r:id="rId8" display="http://www.cic-ctic.unam.mx/cic/subsistema/institutos_centros/institutos_centros_general.cfm?vSiglasDep=IER"/>
    <hyperlink ref="D22" r:id="rId9" display="http://www.cic-ctic.unam.mx/cic/subsistema/institutos_centros/institutos_centros_general.cfm?vSiglasDep=IF"/>
    <hyperlink ref="D30" r:id="rId10" display="http://www.cic-ctic.unam.mx/cic/subsistema/institutos_centros/institutos_centros_general.cfm?vSiglasDep=IIMAS"/>
    <hyperlink ref="D31" r:id="rId11" display="http://www.cic-ctic.unam.mx/cic/subsistema/institutos_centros/institutos_centros_general.cfm?vSiglasDep=IIM"/>
    <hyperlink ref="D32" r:id="rId12" display="http://www.cic-ctic.unam.mx/cic/subsistema/institutos_centros/institutos_centros_general.cfm?vSiglasDep=IM"/>
    <hyperlink ref="D12" r:id="rId13" display="http://www.cic-ctic.unam.mx/cic/subsistema/institutos_centros/institutos_centros_general.cfm?vSiglasDep=IRAf"/>
    <hyperlink ref="D6" r:id="rId14" display="http://www.cic-ctic.unam.mx/cic/subsistema/institutos_centros/institutos_centros_general.cfm?vSiglasDep=CCG"/>
    <hyperlink ref="D15" r:id="rId15" display="http://www.cic-ctic.unam.mx/cic/subsistema/institutos_centros/institutos_centros_general.cfm?vSiglasDep=IB"/>
    <hyperlink ref="D16" r:id="rId16" display="http://www.cic-ctic.unam.mx/cic/subsistema/institutos_centros/institutos_centros_general.cfm?vSiglasDep=IBt"/>
    <hyperlink ref="D17" r:id="rId17" display="http://www.cic-ctic.unam.mx/cic/subsistema/institutos_centros/institutos_centros_general.cfm?vSiglasDep=ICMyL"/>
    <hyperlink ref="D20" r:id="rId18" display="http://www.cic-ctic.unam.mx/cic/subsistema/institutos_centros/institutos_centros_general.cfm?vSiglasDep=IE"/>
    <hyperlink ref="D23" r:id="rId19" display="http://www.cic-ctic.unam.mx/cic/subsistema/institutos_centros/institutos_centros_general.cfm?vSiglasDep=IFC"/>
    <hyperlink ref="D28" r:id="rId20" display="http://www.cic-ctic.unam.mx/cic/subsistema/institutos_centros/institutos_centros_general.cfm?vSiglasDep=IIB"/>
    <hyperlink ref="D29" r:id="rId21" display="http://www.cic-ctic.unam.mx/cic/subsistema/institutos_centros/institutos_centros_general.cfm?vSiglasDep=IIES"/>
    <hyperlink ref="D33" r:id="rId22" display="http://www.cic-ctic.unam.mx/cic/subsistema/institutos_centros/institutos_centros_general.cfm?vSiglasDep=INb"/>
    <hyperlink ref="D34" r:id="rId23" display="http://www.cic-ctic.unam.mx/cic/subsistema/institutos_centros/institutos_centros_general.cfm?vSiglasDep=IQ"/>
    <hyperlink ref="D5" r:id="rId24" display="http://www.cic-ctic.unam.mx/cic/subsistema/institutos_centros/institutos_centros_general.cfm?vSiglasDep=CCA"/>
    <hyperlink ref="D9" r:id="rId25" display="http://www.cic-ctic.unam.mx/cic/subsistema/institutos_centros/institutos_centros_general.cfm?vSiglasDep=CGc"/>
    <hyperlink ref="D10" r:id="rId26" display="http://www.cic-ctic.unam.mx/cic/subsistema/institutos_centros/institutos_centros_general.cfm?vSiglasDep=CIGA"/>
    <hyperlink ref="D24" r:id="rId27" display="http://www.cic-ctic.unam.mx/cic/subsistema/institutos_centros/institutos_centros_general.cfm?vSiglasDep=IGf"/>
    <hyperlink ref="D25" r:id="rId28" display="http://www.cic-ctic.unam.mx/cic/subsistema/institutos_centros/institutos_centros_general.cfm?vSiglasDep=IGg"/>
    <hyperlink ref="D26" r:id="rId29" display="http://www.cic-ctic.unam.mx/cic/subsistema/institutos_centros/institutos_centros_general.cfm?vSiglasDep=IGl"/>
    <hyperlink ref="B12" r:id="rId30" display="http://www.cchazc.unam.mx/"/>
    <hyperlink ref="B13" r:id="rId31" display="http://www.cch-naucalpan.unam.mx/"/>
    <hyperlink ref="B14" r:id="rId32" display="http://132.248.87.5/"/>
    <hyperlink ref="B15" r:id="rId33" display="http://www.cch-sur.unam.mx/"/>
    <hyperlink ref="B16" r:id="rId34" display="http://www.cch-vallejo.unam.mx/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15</vt:i4>
      </vt:variant>
    </vt:vector>
  </HeadingPairs>
  <TitlesOfParts>
    <vt:vector size="19" baseType="lpstr">
      <vt:lpstr>Solicitud PAECI</vt:lpstr>
      <vt:lpstr>PAECI</vt:lpstr>
      <vt:lpstr>Concentrado</vt:lpstr>
      <vt:lpstr>Base</vt:lpstr>
      <vt:lpstr>Apoyos</vt:lpstr>
      <vt:lpstr>Base!Área_de_impresión</vt:lpstr>
      <vt:lpstr>'Solicitud PAECI'!Área_de_impresión</vt:lpstr>
      <vt:lpstr>Contexto</vt:lpstr>
      <vt:lpstr>Convenio</vt:lpstr>
      <vt:lpstr>Coordinación_de_Difusión_Cultural</vt:lpstr>
      <vt:lpstr>Coordinación_de_Humanidades</vt:lpstr>
      <vt:lpstr>Coordinación_de_la_Investigación_Científica</vt:lpstr>
      <vt:lpstr>Grado</vt:lpstr>
      <vt:lpstr>Horario</vt:lpstr>
      <vt:lpstr>Movilidad</vt:lpstr>
      <vt:lpstr>Recibe</vt:lpstr>
      <vt:lpstr>Secretaría_General</vt:lpstr>
      <vt:lpstr>Subsistema</vt:lpstr>
      <vt:lpstr>Transportación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Suárez</dc:creator>
  <cp:lastModifiedBy>Pamela Suárez</cp:lastModifiedBy>
  <cp:lastPrinted>2017-01-23T20:19:22Z</cp:lastPrinted>
  <dcterms:created xsi:type="dcterms:W3CDTF">2017-01-18T00:46:19Z</dcterms:created>
  <dcterms:modified xsi:type="dcterms:W3CDTF">2017-01-23T20:40:20Z</dcterms:modified>
</cp:coreProperties>
</file>